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6_ERiK_Berichtslegung\3_Tabellenberichterstattung\ERiK_Tabellenberichterstattung_2026\Tabellen_für_Veröffentlichung\"/>
    </mc:Choice>
  </mc:AlternateContent>
  <xr:revisionPtr revIDLastSave="0" documentId="13_ncr:1_{48C0D1EF-2127-446A-80DA-FBC46C6CE545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Inhalt" sheetId="3" r:id="rId1"/>
    <sheet name="HF-07.2.1" sheetId="2" r:id="rId2"/>
    <sheet name="HF-07.2.3" sheetId="5" r:id="rId3"/>
    <sheet name="HF-07.2.3-1" sheetId="6" r:id="rId4"/>
    <sheet name="HF-07.2.4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8" i="7" l="1"/>
  <c r="H138" i="7"/>
  <c r="F138" i="7"/>
  <c r="D138" i="7"/>
  <c r="J137" i="7"/>
  <c r="H137" i="7"/>
  <c r="F137" i="7"/>
  <c r="D137" i="7"/>
  <c r="J136" i="7"/>
  <c r="H136" i="7"/>
  <c r="F136" i="7"/>
  <c r="D136" i="7"/>
  <c r="F135" i="7"/>
  <c r="D135" i="7"/>
  <c r="J134" i="7"/>
  <c r="H134" i="7"/>
  <c r="F134" i="7"/>
  <c r="D134" i="7"/>
  <c r="F133" i="7"/>
  <c r="D133" i="7"/>
  <c r="J132" i="7"/>
  <c r="H132" i="7"/>
  <c r="F132" i="7"/>
  <c r="D132" i="7"/>
  <c r="J131" i="7"/>
  <c r="H131" i="7"/>
  <c r="F131" i="7"/>
  <c r="D131" i="7"/>
  <c r="J130" i="7"/>
  <c r="H130" i="7"/>
  <c r="F130" i="7"/>
  <c r="D130" i="7"/>
  <c r="J129" i="7"/>
  <c r="H129" i="7"/>
  <c r="F129" i="7"/>
  <c r="D129" i="7"/>
  <c r="J128" i="7"/>
  <c r="H128" i="7"/>
  <c r="F128" i="7"/>
  <c r="D128" i="7"/>
  <c r="F127" i="7"/>
  <c r="D127" i="7"/>
  <c r="J126" i="7"/>
  <c r="H126" i="7"/>
  <c r="F126" i="7"/>
  <c r="D126" i="7"/>
  <c r="J125" i="7"/>
  <c r="H125" i="7"/>
  <c r="F125" i="7"/>
  <c r="D125" i="7"/>
  <c r="J124" i="7"/>
  <c r="H124" i="7"/>
  <c r="F124" i="7"/>
  <c r="D124" i="7"/>
  <c r="F123" i="7"/>
  <c r="D123" i="7"/>
  <c r="J122" i="7"/>
  <c r="H122" i="7"/>
  <c r="F122" i="7"/>
  <c r="D122" i="7"/>
  <c r="J121" i="7"/>
  <c r="H121" i="7"/>
  <c r="F121" i="7"/>
  <c r="D121" i="7"/>
  <c r="J120" i="7"/>
  <c r="H120" i="7"/>
  <c r="F120" i="7"/>
  <c r="D120" i="7"/>
  <c r="U238" i="6"/>
  <c r="S238" i="6"/>
  <c r="Q238" i="6"/>
  <c r="O238" i="6"/>
  <c r="L238" i="6"/>
  <c r="J238" i="6"/>
  <c r="H238" i="6"/>
  <c r="F238" i="6"/>
  <c r="U237" i="6"/>
  <c r="S237" i="6"/>
  <c r="Q237" i="6"/>
  <c r="O237" i="6"/>
  <c r="L237" i="6"/>
  <c r="J237" i="6"/>
  <c r="H237" i="6"/>
  <c r="F237" i="6"/>
  <c r="U236" i="6"/>
  <c r="S236" i="6"/>
  <c r="Q236" i="6"/>
  <c r="O236" i="6"/>
  <c r="L236" i="6"/>
  <c r="J236" i="6"/>
  <c r="H236" i="6"/>
  <c r="F236" i="6"/>
  <c r="Q235" i="6"/>
  <c r="O235" i="6"/>
  <c r="H235" i="6"/>
  <c r="F235" i="6"/>
  <c r="Q234" i="6"/>
  <c r="O234" i="6"/>
  <c r="H234" i="6"/>
  <c r="F234" i="6"/>
  <c r="Q233" i="6"/>
  <c r="O233" i="6"/>
  <c r="H233" i="6"/>
  <c r="F233" i="6"/>
  <c r="Q232" i="6"/>
  <c r="O232" i="6"/>
  <c r="H232" i="6"/>
  <c r="F232" i="6"/>
  <c r="Q231" i="6"/>
  <c r="O231" i="6"/>
  <c r="H231" i="6"/>
  <c r="F231" i="6"/>
  <c r="U230" i="6"/>
  <c r="S230" i="6"/>
  <c r="Q230" i="6"/>
  <c r="O230" i="6"/>
  <c r="L230" i="6"/>
  <c r="J230" i="6"/>
  <c r="H230" i="6"/>
  <c r="F230" i="6"/>
  <c r="U229" i="6"/>
  <c r="S229" i="6"/>
  <c r="Q229" i="6"/>
  <c r="O229" i="6"/>
  <c r="L229" i="6"/>
  <c r="J229" i="6"/>
  <c r="H229" i="6"/>
  <c r="F229" i="6"/>
  <c r="U228" i="6"/>
  <c r="S228" i="6"/>
  <c r="Q228" i="6"/>
  <c r="O228" i="6"/>
  <c r="L228" i="6"/>
  <c r="J228" i="6"/>
  <c r="H228" i="6"/>
  <c r="F228" i="6"/>
  <c r="Q227" i="6"/>
  <c r="O227" i="6"/>
  <c r="H227" i="6"/>
  <c r="F227" i="6"/>
  <c r="U226" i="6"/>
  <c r="S226" i="6"/>
  <c r="Q226" i="6"/>
  <c r="O226" i="6"/>
  <c r="L226" i="6"/>
  <c r="J226" i="6"/>
  <c r="H226" i="6"/>
  <c r="F226" i="6"/>
  <c r="U225" i="6"/>
  <c r="S225" i="6"/>
  <c r="Q225" i="6"/>
  <c r="O225" i="6"/>
  <c r="L225" i="6"/>
  <c r="J225" i="6"/>
  <c r="H225" i="6"/>
  <c r="F225" i="6"/>
  <c r="U224" i="6"/>
  <c r="S224" i="6"/>
  <c r="Q224" i="6"/>
  <c r="O224" i="6"/>
  <c r="L224" i="6"/>
  <c r="J224" i="6"/>
  <c r="H224" i="6"/>
  <c r="F224" i="6"/>
  <c r="Q223" i="6"/>
  <c r="O223" i="6"/>
  <c r="H223" i="6"/>
  <c r="F223" i="6"/>
  <c r="U222" i="6"/>
  <c r="S222" i="6"/>
  <c r="Q222" i="6"/>
  <c r="O222" i="6"/>
  <c r="L222" i="6"/>
  <c r="J222" i="6"/>
  <c r="H222" i="6"/>
  <c r="F222" i="6"/>
  <c r="U221" i="6"/>
  <c r="S221" i="6"/>
  <c r="Q221" i="6"/>
  <c r="O221" i="6"/>
  <c r="L221" i="6"/>
  <c r="J221" i="6"/>
  <c r="H221" i="6"/>
  <c r="F221" i="6"/>
  <c r="U220" i="6"/>
  <c r="S220" i="6"/>
  <c r="Q220" i="6"/>
  <c r="O220" i="6"/>
  <c r="L220" i="6"/>
  <c r="J220" i="6"/>
  <c r="H220" i="6"/>
  <c r="F220" i="6"/>
  <c r="U208" i="6"/>
  <c r="S208" i="6"/>
  <c r="Q208" i="6"/>
  <c r="O208" i="6"/>
  <c r="L208" i="6"/>
  <c r="J208" i="6"/>
  <c r="H208" i="6"/>
  <c r="F208" i="6"/>
  <c r="U207" i="6"/>
  <c r="S207" i="6"/>
  <c r="Q207" i="6"/>
  <c r="O207" i="6"/>
  <c r="L207" i="6"/>
  <c r="J207" i="6"/>
  <c r="H207" i="6"/>
  <c r="F207" i="6"/>
  <c r="U206" i="6"/>
  <c r="S206" i="6"/>
  <c r="Q206" i="6"/>
  <c r="O206" i="6"/>
  <c r="L206" i="6"/>
  <c r="J206" i="6"/>
  <c r="H206" i="6"/>
  <c r="F206" i="6"/>
  <c r="Q205" i="6"/>
  <c r="O205" i="6"/>
  <c r="H205" i="6"/>
  <c r="F205" i="6"/>
  <c r="Q204" i="6"/>
  <c r="O204" i="6"/>
  <c r="H204" i="6"/>
  <c r="F204" i="6"/>
  <c r="Q203" i="6"/>
  <c r="O203" i="6"/>
  <c r="H203" i="6"/>
  <c r="F203" i="6"/>
  <c r="Q202" i="6"/>
  <c r="O202" i="6"/>
  <c r="H202" i="6"/>
  <c r="F202" i="6"/>
  <c r="Q201" i="6"/>
  <c r="O201" i="6"/>
  <c r="H201" i="6"/>
  <c r="F201" i="6"/>
  <c r="U200" i="6"/>
  <c r="S200" i="6"/>
  <c r="Q200" i="6"/>
  <c r="O200" i="6"/>
  <c r="L200" i="6"/>
  <c r="J200" i="6"/>
  <c r="H200" i="6"/>
  <c r="F200" i="6"/>
  <c r="U199" i="6"/>
  <c r="S199" i="6"/>
  <c r="Q199" i="6"/>
  <c r="O199" i="6"/>
  <c r="L199" i="6"/>
  <c r="J199" i="6"/>
  <c r="H199" i="6"/>
  <c r="F199" i="6"/>
  <c r="U198" i="6"/>
  <c r="S198" i="6"/>
  <c r="Q198" i="6"/>
  <c r="O198" i="6"/>
  <c r="L198" i="6"/>
  <c r="J198" i="6"/>
  <c r="H198" i="6"/>
  <c r="F198" i="6"/>
  <c r="Q197" i="6"/>
  <c r="O197" i="6"/>
  <c r="H197" i="6"/>
  <c r="F197" i="6"/>
  <c r="U196" i="6"/>
  <c r="S196" i="6"/>
  <c r="Q196" i="6"/>
  <c r="O196" i="6"/>
  <c r="L196" i="6"/>
  <c r="J196" i="6"/>
  <c r="H196" i="6"/>
  <c r="F196" i="6"/>
  <c r="U195" i="6"/>
  <c r="S195" i="6"/>
  <c r="Q195" i="6"/>
  <c r="O195" i="6"/>
  <c r="L195" i="6"/>
  <c r="J195" i="6"/>
  <c r="H195" i="6"/>
  <c r="F195" i="6"/>
  <c r="U194" i="6"/>
  <c r="S194" i="6"/>
  <c r="Q194" i="6"/>
  <c r="O194" i="6"/>
  <c r="L194" i="6"/>
  <c r="J194" i="6"/>
  <c r="H194" i="6"/>
  <c r="F194" i="6"/>
  <c r="Q193" i="6"/>
  <c r="O193" i="6"/>
  <c r="H193" i="6"/>
  <c r="F193" i="6"/>
  <c r="U192" i="6"/>
  <c r="S192" i="6"/>
  <c r="Q192" i="6"/>
  <c r="O192" i="6"/>
  <c r="L192" i="6"/>
  <c r="J192" i="6"/>
  <c r="H192" i="6"/>
  <c r="F192" i="6"/>
  <c r="U191" i="6"/>
  <c r="S191" i="6"/>
  <c r="Q191" i="6"/>
  <c r="O191" i="6"/>
  <c r="L191" i="6"/>
  <c r="J191" i="6"/>
  <c r="H191" i="6"/>
  <c r="F191" i="6"/>
  <c r="U190" i="6"/>
  <c r="S190" i="6"/>
  <c r="Q190" i="6"/>
  <c r="O190" i="6"/>
  <c r="L190" i="6"/>
  <c r="J190" i="6"/>
  <c r="H190" i="6"/>
  <c r="F190" i="6"/>
  <c r="U178" i="6"/>
  <c r="S178" i="6"/>
  <c r="Q178" i="6"/>
  <c r="O178" i="6"/>
  <c r="L178" i="6"/>
  <c r="J178" i="6"/>
  <c r="H178" i="6"/>
  <c r="F178" i="6"/>
  <c r="U177" i="6"/>
  <c r="S177" i="6"/>
  <c r="Q177" i="6"/>
  <c r="O177" i="6"/>
  <c r="L177" i="6"/>
  <c r="J177" i="6"/>
  <c r="H177" i="6"/>
  <c r="F177" i="6"/>
  <c r="U176" i="6"/>
  <c r="S176" i="6"/>
  <c r="Q176" i="6"/>
  <c r="O176" i="6"/>
  <c r="L176" i="6"/>
  <c r="J176" i="6"/>
  <c r="H176" i="6"/>
  <c r="F176" i="6"/>
  <c r="Q175" i="6"/>
  <c r="O175" i="6"/>
  <c r="H175" i="6"/>
  <c r="F175" i="6"/>
  <c r="U174" i="6"/>
  <c r="S174" i="6"/>
  <c r="Q174" i="6"/>
  <c r="O174" i="6"/>
  <c r="L174" i="6"/>
  <c r="J174" i="6"/>
  <c r="H174" i="6"/>
  <c r="F174" i="6"/>
  <c r="Q173" i="6"/>
  <c r="O173" i="6"/>
  <c r="H173" i="6"/>
  <c r="F173" i="6"/>
  <c r="Q172" i="6"/>
  <c r="O172" i="6"/>
  <c r="H172" i="6"/>
  <c r="F172" i="6"/>
  <c r="U171" i="6"/>
  <c r="S171" i="6"/>
  <c r="Q171" i="6"/>
  <c r="O171" i="6"/>
  <c r="L171" i="6"/>
  <c r="J171" i="6"/>
  <c r="H171" i="6"/>
  <c r="F171" i="6"/>
  <c r="U170" i="6"/>
  <c r="S170" i="6"/>
  <c r="Q170" i="6"/>
  <c r="O170" i="6"/>
  <c r="L170" i="6"/>
  <c r="J170" i="6"/>
  <c r="H170" i="6"/>
  <c r="F170" i="6"/>
  <c r="U169" i="6"/>
  <c r="S169" i="6"/>
  <c r="Q169" i="6"/>
  <c r="O169" i="6"/>
  <c r="L169" i="6"/>
  <c r="J169" i="6"/>
  <c r="H169" i="6"/>
  <c r="F169" i="6"/>
  <c r="U168" i="6"/>
  <c r="S168" i="6"/>
  <c r="Q168" i="6"/>
  <c r="O168" i="6"/>
  <c r="L168" i="6"/>
  <c r="J168" i="6"/>
  <c r="H168" i="6"/>
  <c r="F168" i="6"/>
  <c r="Q167" i="6"/>
  <c r="O167" i="6"/>
  <c r="H167" i="6"/>
  <c r="F167" i="6"/>
  <c r="U166" i="6"/>
  <c r="S166" i="6"/>
  <c r="Q166" i="6"/>
  <c r="O166" i="6"/>
  <c r="L166" i="6"/>
  <c r="J166" i="6"/>
  <c r="H166" i="6"/>
  <c r="F166" i="6"/>
  <c r="U165" i="6"/>
  <c r="S165" i="6"/>
  <c r="Q165" i="6"/>
  <c r="O165" i="6"/>
  <c r="L165" i="6"/>
  <c r="J165" i="6"/>
  <c r="H165" i="6"/>
  <c r="F165" i="6"/>
  <c r="U164" i="6"/>
  <c r="S164" i="6"/>
  <c r="Q164" i="6"/>
  <c r="O164" i="6"/>
  <c r="L164" i="6"/>
  <c r="J164" i="6"/>
  <c r="H164" i="6"/>
  <c r="F164" i="6"/>
  <c r="Q163" i="6"/>
  <c r="O163" i="6"/>
  <c r="H163" i="6"/>
  <c r="F163" i="6"/>
  <c r="U162" i="6"/>
  <c r="S162" i="6"/>
  <c r="Q162" i="6"/>
  <c r="O162" i="6"/>
  <c r="L162" i="6"/>
  <c r="J162" i="6"/>
  <c r="H162" i="6"/>
  <c r="F162" i="6"/>
  <c r="U161" i="6"/>
  <c r="S161" i="6"/>
  <c r="Q161" i="6"/>
  <c r="O161" i="6"/>
  <c r="L161" i="6"/>
  <c r="J161" i="6"/>
  <c r="H161" i="6"/>
  <c r="F161" i="6"/>
  <c r="U160" i="6"/>
  <c r="S160" i="6"/>
  <c r="Q160" i="6"/>
  <c r="O160" i="6"/>
  <c r="L160" i="6"/>
  <c r="J160" i="6"/>
  <c r="H160" i="6"/>
  <c r="F160" i="6"/>
  <c r="Q137" i="6"/>
  <c r="O137" i="6"/>
  <c r="H137" i="6"/>
  <c r="F137" i="6"/>
  <c r="Q133" i="6"/>
  <c r="O133" i="6"/>
  <c r="H133" i="6"/>
  <c r="F133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Q242" i="5"/>
  <c r="O242" i="5"/>
  <c r="H242" i="5"/>
  <c r="F242" i="5"/>
  <c r="Q240" i="5"/>
  <c r="O240" i="5"/>
  <c r="H240" i="5"/>
  <c r="F240" i="5"/>
  <c r="Q238" i="5"/>
  <c r="O238" i="5"/>
  <c r="Q234" i="5"/>
  <c r="O234" i="5"/>
  <c r="H234" i="5"/>
  <c r="F234" i="5"/>
  <c r="Q211" i="5"/>
  <c r="O211" i="5"/>
  <c r="H211" i="5"/>
  <c r="F211" i="5"/>
  <c r="Q209" i="5"/>
  <c r="O209" i="5"/>
  <c r="H209" i="5"/>
  <c r="F209" i="5"/>
  <c r="Q208" i="5"/>
  <c r="O208" i="5"/>
  <c r="H208" i="5"/>
  <c r="F208" i="5"/>
  <c r="Q203" i="5"/>
  <c r="O203" i="5"/>
  <c r="H203" i="5"/>
  <c r="F203" i="5"/>
  <c r="Q199" i="5"/>
  <c r="O199" i="5"/>
  <c r="H199" i="5"/>
  <c r="F199" i="5"/>
  <c r="Q141" i="5"/>
  <c r="O141" i="5"/>
  <c r="H141" i="5"/>
  <c r="F141" i="5"/>
  <c r="Q137" i="5"/>
  <c r="O137" i="5"/>
  <c r="H137" i="5"/>
  <c r="F137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9" i="2"/>
  <c r="G216" i="2"/>
  <c r="D216" i="2"/>
  <c r="G215" i="2"/>
  <c r="D215" i="2"/>
  <c r="G214" i="2"/>
  <c r="D214" i="2"/>
  <c r="G213" i="2"/>
  <c r="D213" i="2"/>
  <c r="G212" i="2"/>
  <c r="D212" i="2"/>
  <c r="G211" i="2"/>
  <c r="D211" i="2"/>
  <c r="G210" i="2"/>
  <c r="D210" i="2"/>
  <c r="G209" i="2"/>
  <c r="D209" i="2"/>
  <c r="G208" i="2"/>
  <c r="D208" i="2"/>
  <c r="G207" i="2"/>
  <c r="D207" i="2"/>
  <c r="G206" i="2"/>
  <c r="D206" i="2"/>
  <c r="G205" i="2"/>
  <c r="D205" i="2"/>
  <c r="G204" i="2"/>
  <c r="D204" i="2"/>
  <c r="G203" i="2"/>
  <c r="D203" i="2"/>
  <c r="G202" i="2"/>
  <c r="D202" i="2"/>
  <c r="G201" i="2"/>
  <c r="D201" i="2"/>
  <c r="G200" i="2"/>
  <c r="D200" i="2"/>
  <c r="G199" i="2"/>
  <c r="D199" i="2"/>
  <c r="G198" i="2"/>
  <c r="D198" i="2"/>
  <c r="G189" i="2"/>
  <c r="D189" i="2"/>
  <c r="G188" i="2"/>
  <c r="D188" i="2"/>
  <c r="G187" i="2"/>
  <c r="D187" i="2"/>
  <c r="G186" i="2"/>
  <c r="D186" i="2"/>
  <c r="G185" i="2"/>
  <c r="D185" i="2"/>
  <c r="G184" i="2"/>
  <c r="D184" i="2"/>
  <c r="G183" i="2"/>
  <c r="D183" i="2"/>
  <c r="G182" i="2"/>
  <c r="D182" i="2"/>
  <c r="G181" i="2"/>
  <c r="D181" i="2"/>
  <c r="G180" i="2"/>
  <c r="D180" i="2"/>
  <c r="G179" i="2"/>
  <c r="D179" i="2"/>
  <c r="G178" i="2"/>
  <c r="D178" i="2"/>
  <c r="G177" i="2"/>
  <c r="D177" i="2"/>
  <c r="G176" i="2"/>
  <c r="D176" i="2"/>
  <c r="G175" i="2"/>
  <c r="D175" i="2"/>
  <c r="G174" i="2"/>
  <c r="D174" i="2"/>
  <c r="G173" i="2"/>
  <c r="D173" i="2"/>
  <c r="G172" i="2"/>
  <c r="D172" i="2"/>
  <c r="G171" i="2"/>
  <c r="D171" i="2"/>
  <c r="F162" i="2"/>
  <c r="G162" i="2" s="1"/>
  <c r="E162" i="2"/>
  <c r="C162" i="2"/>
  <c r="D162" i="2" s="1"/>
  <c r="B162" i="2"/>
  <c r="F161" i="2"/>
  <c r="E161" i="2"/>
  <c r="G161" i="2" s="1"/>
  <c r="C161" i="2"/>
  <c r="D161" i="2" s="1"/>
  <c r="B161" i="2"/>
  <c r="F160" i="2"/>
  <c r="G160" i="2" s="1"/>
  <c r="E160" i="2"/>
  <c r="C160" i="2"/>
  <c r="D160" i="2" s="1"/>
  <c r="B160" i="2"/>
  <c r="G159" i="2"/>
  <c r="D159" i="2"/>
  <c r="G158" i="2"/>
  <c r="D158" i="2"/>
  <c r="G157" i="2"/>
  <c r="D157" i="2"/>
  <c r="G156" i="2"/>
  <c r="D156" i="2"/>
  <c r="G155" i="2"/>
  <c r="D155" i="2"/>
  <c r="G154" i="2"/>
  <c r="D154" i="2"/>
  <c r="G153" i="2"/>
  <c r="D153" i="2"/>
  <c r="G152" i="2"/>
  <c r="D152" i="2"/>
  <c r="G151" i="2"/>
  <c r="D151" i="2"/>
  <c r="G150" i="2"/>
  <c r="D150" i="2"/>
  <c r="G149" i="2"/>
  <c r="D149" i="2"/>
  <c r="G148" i="2"/>
  <c r="D148" i="2"/>
  <c r="G147" i="2"/>
  <c r="D147" i="2"/>
  <c r="G146" i="2"/>
  <c r="D146" i="2"/>
  <c r="G145" i="2"/>
  <c r="D145" i="2"/>
  <c r="G144" i="2"/>
  <c r="D144" i="2"/>
</calcChain>
</file>

<file path=xl/sharedStrings.xml><?xml version="1.0" encoding="utf-8"?>
<sst xmlns="http://schemas.openxmlformats.org/spreadsheetml/2006/main" count="2150" uniqueCount="116">
  <si>
    <t>Quelle</t>
  </si>
  <si>
    <t>Verfügbarkeit</t>
  </si>
  <si>
    <t>7.2</t>
  </si>
  <si>
    <t>7.2.1</t>
  </si>
  <si>
    <t>x</t>
  </si>
  <si>
    <t>3 Jahre bis Schuleintritt</t>
  </si>
  <si>
    <t>Weiterführende Informationen:</t>
  </si>
  <si>
    <t>ERiK-Projekt-Webseite</t>
  </si>
  <si>
    <t>Projekt-Website TU-Dortmund</t>
  </si>
  <si>
    <t>ERiK-Berichte</t>
  </si>
  <si>
    <t>Zurück zum Inhalt</t>
  </si>
  <si>
    <t>Tab. HF-07.2.1-1 Kinder mit nichtdeutscher Familiensprache in Kindertageseinrichtungen 2025 nach Altersgruppen und Ländern (Anzahl, in %)</t>
  </si>
  <si>
    <t>Land</t>
  </si>
  <si>
    <t>Unter 3-Jährige</t>
  </si>
  <si>
    <t>Insgesamt</t>
  </si>
  <si>
    <t>Mit nichtdeutscher Familiensprache</t>
  </si>
  <si>
    <t>Anzahl</t>
  </si>
  <si>
    <t>Anteil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</si>
  <si>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</si>
  <si>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</si>
  <si>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</si>
  <si>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</si>
  <si>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</si>
  <si>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</si>
  <si>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</si>
  <si>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</si>
  <si>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</si>
  <si>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</si>
  <si>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</si>
  <si>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</si>
  <si>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</si>
  <si>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</si>
  <si>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</si>
  <si>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</si>
  <si>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</si>
  <si>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</si>
  <si>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</si>
  <si>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Quelle: Forschungsdatenzentrum der Statistischen Ämter des Bundes und der Länder, Statistik der Kinder- und Jugendhilfe, Kinder und tätige Personen in Tageseinrichtungen 2025, https://doi.org/10.21242/22541.2025.00.00.1.1.0; Berechnungen des Forschungsverbundes DJI/TU Dortmund.</t>
  </si>
  <si>
    <t>Tab. HF-07.2.1-2 Kinder mit nichtdeutscher Familiensprache in Kindertageseinrichtungen 2024 nach Altersgruppen und Ländern (Anzahl, in %)</t>
  </si>
  <si>
    <t>Quelle: Forschungsdatenzentrum der Statistischen Ämter des Bundes und der Länder, Statistik der Kinder- und Jugendhilfe, Kinder und tätige Personen in Tageseinrichtungen 2024, https://doi.org/10.21242/22541.2024.00.00.1.1.0; Berechnungen des Forschungsverbundes DJI/TU Dortmund.</t>
  </si>
  <si>
    <t>Tab. HF-07.2.1-3 Kinder mit nichtdeutscher Familiensprache in Kindertageseinrichtungen 2023 nach Altersgruppen und Ländern (Anzahl, in %)</t>
  </si>
  <si>
    <t>Quelle: Forschungsdatenzentrum der Statistischen Ämter des Bundes und der Länder, Statistik der Kinder- und Jugendhilfe, Kinder und tätige Personen in Tageseinrichtungen 2023, https://doi.org/10.21242/22541.2023.00.00.1.1.0; Berechnungen des Forschungsverbundes DJI/TU Dortmund.</t>
  </si>
  <si>
    <t>Tab. HF-07.2.1-4 Kinder mit nichtdeutscher Familiensprache in Kindertageseinrichtungen 2022 nach Altersgruppen und Ländern (Anzahl, in %)</t>
  </si>
  <si>
    <t>Quelle: Forschungsdatenzentrum der Statistischen Ämter des Bundes und der Länder, Statistik der Kinder- und Jugendhilfe, Kinder und tätige Personen in Tageseinrichtungen 2022, https://doi.org/10.21242/22541.2022.00.00.1.1.0; Berechnungen des Forschungsverbundes DJI/TU Dortmund.</t>
  </si>
  <si>
    <t>Tab. HF-07.2.1-5 Kinder mit nichtdeutscher Familiensprache in Kindertageseinrichtungen 2021 nach Altersgruppen und Ländern (Anzahl, in %)</t>
  </si>
  <si>
    <t>Quelle: Forschungsdatenzentrum der Statistischen Ämter des Bundes und der Länder, Statistik der Kinder- und Jugendhilfe, Kinder und tätige Personen in Tageseinrichtungen 2021, https://doi.org/10.21242/22541.2021.00.00.1.1.0; Berechnungen des Forschungsverbundes DJI/TU Dortmund.</t>
  </si>
  <si>
    <t>Tab. HF-07.2.1-6 Kinder mit nichtdeutscher Familiensprache in Kindertageseinrichtungen 2020 nach Altersgruppen und Ländern (Anzahl, in %)</t>
  </si>
  <si>
    <t>Quelle: Forschungsdatenzentrum der Statistischen Ämter des Bundes und der Länder, Statistik der Kinder- und Jugendhilfe, Kinder und tätige Personen in Tageseinrichtungen 2020, https://doi.org/10.21242/22541.2020.00.00.1.1.0; Berechnungen des Forschungsverbundes DJI/TU Dortmund.</t>
  </si>
  <si>
    <t>Tab. HF-07.2.1-7 Kinder mit nichtdeutscher Familiensprache in Kindertageseinrichtungen 2019 nach Altersgruppen und Ländern (Anzahl, in %)</t>
  </si>
  <si>
    <t>Quelle: Forschungsdatenzentrum der Statistischen Ämter des Bundes und der Länder, Statistik der Kinder- und Jugendhilfe, Kinder und tätige Personen in Tageseinrichtungen 2019, https://doi.org/10.21242/22541.2019.00.00.1.1.0; Berechnungen des Forschungsverbundes DJI/TU Dortmund.</t>
  </si>
  <si>
    <t>Tab. HF-07.2.1-8 Kinder mit nichtdeutscher Familiensprache in Kindertageseinrichtungen 2018 nach Altersgruppen und Ländern (Anzahl, in %)</t>
  </si>
  <si>
    <t>Quelle: Forschungsdatenzentrum der Statistischen Ämter des Bundes und der Länder, Statistik der Kinder- und Jugendhilfe, Kinder und tätige Personen in Tageseinrichtungen 2018, https://doi.org/10.21242/22541.2018.00.00.1.1.0; Berechnungen des Forschungsverbundes DJI/TU Dortmund.</t>
  </si>
  <si>
    <t>Klicken Sie auf den untenstehenden Link oder auf den Reiter am unteren Bildschirmrand, um eine gewünschte Tabelle aufzurufen.</t>
  </si>
  <si>
    <t>Indikator</t>
  </si>
  <si>
    <t>Kennzahl</t>
  </si>
  <si>
    <t>© Deutsches Jugendinstitut und Forschungsverbund DJI/TU Dortmund, 2026</t>
  </si>
  <si>
    <t>ERiK-Tabellenberichterstattung 2026 - HF-07: Förderung der sprachlichen Bildung</t>
  </si>
  <si>
    <r>
      <rPr>
        <b/>
        <sz val="11"/>
        <color theme="1"/>
        <rFont val="Calibri"/>
        <family val="2"/>
        <scheme val="minor"/>
      </rPr>
      <t>Lesehinweis:</t>
    </r>
    <r>
      <rPr>
        <sz val="11"/>
        <color theme="1"/>
        <rFont val="Calibri"/>
        <family val="2"/>
        <scheme val="minor"/>
      </rPr>
      <t xml:space="preserve"> Das Ausgangsjahr ist das erste verfügbare Jahr mit Daten und in der Regel folgendes: Bei den amtlichen Statistiken und angrenzenden Datenquellen bezeichnet das Ausgangsjahr das Datenjahr, ab dem die Auswertungen im Monitoring durchgeführt wurden, in der Regel 2018/2019.</t>
    </r>
  </si>
  <si>
    <t>Stand: 01.06.2026</t>
  </si>
  <si>
    <t>KJH-Statistik</t>
  </si>
  <si>
    <t xml:space="preserve">Land </t>
  </si>
  <si>
    <t>Kinder in Kindertages-einrichtungen insgesamt</t>
  </si>
  <si>
    <t>Davon</t>
  </si>
  <si>
    <t>Kinder in Kindertages-einrichtungen mit nichtdeutscher Familiensprache insgesamt</t>
  </si>
  <si>
    <t>Kinder mit nichtdeutscher Familiensprache in Kitas im Alter von unter 3 Jahren</t>
  </si>
  <si>
    <t>Kinder mit nichtdeutscher Familiensprache in Kindertageseinrichtungen mit einem Anteil von … Kindern mit nichtdeutscher Familiensprache in der Kindertageseinrichtung</t>
  </si>
  <si>
    <t>Kinder mit nichtdeutscher Familiensprache in Kitas im Alter von 3 Jahren bis zum Schuleintritt</t>
  </si>
  <si>
    <t>Unter 25%</t>
  </si>
  <si>
    <t>25 bis unter 50%</t>
  </si>
  <si>
    <t>50 bis unter 75%</t>
  </si>
  <si>
    <t>75% und mehr</t>
  </si>
  <si>
    <t>In %</t>
  </si>
  <si>
    <r>
      <rPr>
        <vertAlign val="superscript"/>
        <sz val="8.5"/>
        <color theme="1"/>
        <rFont val="Calibri"/>
        <family val="2"/>
        <charset val="1"/>
      </rPr>
      <t xml:space="preserve">1 </t>
    </r>
    <r>
      <rPr>
        <sz val="8.5"/>
        <color theme="1"/>
        <rFont val="Calibri"/>
        <family val="2"/>
        <charset val="1"/>
      </rPr>
      <t>Die Tabelle beinhaltet die Ergebnisse dazu, wie viele Kinder in Einrichtungen sind, in denen hauptsächlich Kinder mit nichtdeutscher Familiensprache sind.</t>
    </r>
  </si>
  <si>
    <t>.</t>
  </si>
  <si>
    <t>Hinweis: . Sperrungen aufgrund zu geringer Fallzahlen.</t>
  </si>
  <si>
    <t xml:space="preserve">Davon </t>
  </si>
  <si>
    <t>Länder</t>
  </si>
  <si>
    <t>Kinder in Kindertages-einrichtungen mit deutscher Familiensprache insgesamt</t>
  </si>
  <si>
    <t>Kinder mit deutscher Familiensprache in Kitas im Alter von unter 3 Jahren</t>
  </si>
  <si>
    <t>Kinder mit deutscher Familiensprache in Kindertageseinrichtungen mit einem Anteil von … Kindern mit nichtdeutscher Familiensprache in der Kindertageseinrichtung</t>
  </si>
  <si>
    <t>Kinder mit deutscher Familiensprache in Kitas im Alter von 3 Jahren bis zum Schuleintritt</t>
  </si>
  <si>
    <r>
      <rPr>
        <vertAlign val="superscript"/>
        <sz val="8.5"/>
        <color theme="1"/>
        <rFont val="Calibri"/>
        <family val="2"/>
        <charset val="1"/>
      </rPr>
      <t>1</t>
    </r>
    <r>
      <rPr>
        <sz val="8.5"/>
        <color theme="1"/>
        <rFont val="Calibri"/>
        <family val="2"/>
        <charset val="1"/>
      </rPr>
      <t xml:space="preserve"> Die Tabelle beinhaltet die Ergebnisse dazu, wie viele Kinder in Einrichtungen sind, in denen hauptsächlich Kinder mit deutscher Familiensprache sind.</t>
    </r>
  </si>
  <si>
    <t>Prozentualer Anteil der Kinder mit nichtdeutscher Familienprache pro Einrichtung</t>
  </si>
  <si>
    <r>
      <t>Tab. HF-07.2.3-1 Kinder mit nichtdeutscher Familiensprache 2025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</si>
  <si>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HF-07.2.3-2 Kinder mit nichtdeutscher Familiensprache 2024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</si>
  <si>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HF-07.2.3-3 Kinder mit nichtdeutscher Familiensprache 2023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</si>
  <si>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HF-07.2.3-4 Kinder mit nichtdeutscher Familiensprache 2022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</si>
  <si>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HF-07.2.3-5 Kinder mit nichtdeutscher Familiensprache 2021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</si>
  <si>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HF-07.2.3-6 Kinder mit nichtdeutscher Familiensprache 2020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</si>
  <si>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HF-07.2.3-7 Kinder mit nichtdeutscher Familiensprache 2019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</si>
  <si>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HF-07.2.3-8 Kinder mit nichtdeutscher Familiensprache 2018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</si>
  <si>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HF-07.2.3-9 Kinder mit deutscher Familiensprache 2025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 xml:space="preserve">1 </t>
    </r>
    <r>
      <rPr>
        <b/>
        <sz val="11"/>
        <color rgb="FF010205"/>
        <rFont val="Calibri"/>
        <family val="2"/>
        <charset val="1"/>
      </rPr>
      <t>und Ländern (Anzahl, In %)</t>
    </r>
  </si>
  <si>
    <r>
      <t>Tab. HF-07.2.3-10 Kinder mit deutscher Familiensprache 2024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 xml:space="preserve">1 </t>
    </r>
    <r>
      <rPr>
        <b/>
        <sz val="11"/>
        <color rgb="FF010205"/>
        <rFont val="Calibri"/>
        <family val="2"/>
        <charset val="1"/>
      </rPr>
      <t>und Ländern (Anzahl, In %)</t>
    </r>
  </si>
  <si>
    <r>
      <t>Tab. HF-07.2.3-11 Kinder mit deutscher Familiensprache 2023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</si>
  <si>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HF-07.2.3-12 Kinder mit deutscher Familiensprache 2022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</si>
  <si>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HF-07.2.3-13 Kinder mit deutscher Familiensprache 2021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</si>
  <si>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HF-07.2.3-14 Kinder mit deutscher Familiensprache 2020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</si>
  <si>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HF-07.2.3-15 Kinder mit deutscher Familiensprache 2019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</si>
  <si>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r>
      <t>Tab. HF-07.2.3-16 Kinder mit deutscher Familiensprache 2018 nach dem Anteil der Kinder mit nichtdeutscher Familiensprache in der Kindertageseinrichtungen (ethnische Komposition von Kindertageseinrichtungen)</t>
    </r>
    <r>
      <rPr>
        <b/>
        <vertAlign val="superscript"/>
        <sz val="11"/>
        <color rgb="FF010205"/>
        <rFont val="Calibri"/>
        <family val="2"/>
        <charset val="1"/>
      </rPr>
      <t>1</t>
    </r>
    <r>
      <rPr>
        <b/>
        <sz val="11"/>
        <color rgb="FF010205"/>
        <rFont val="Calibri"/>
        <family val="2"/>
        <charset val="1"/>
      </rPr>
      <t xml:space="preserve"> und Ländern (Anzahl, In %)</t>
    </r>
  </si>
  <si>
    <t>Tab. HF-07.2.4-1 Kindertageseinrichtungen 2025 nach prozentualem Anteil an Kindern mit nichtdeutscher Familiensprache und Ländern (Anzahl, In %)</t>
  </si>
  <si>
    <t>Tab. HF-07.2.4-2 Kindertageseinrichtungen 2024 nach prozentualem Anteil an Kindern mit nichtdeutscher Familiensprache und Ländern (Anzahl, In %)</t>
  </si>
  <si>
    <t>Tab. HF-07.2.4-3 Kindertageseinrichtungen 2023 nach prozentualem Anteil an Kindern mit nichtdeutscher Familiensprache und Ländern (Anzahl, In %)</t>
  </si>
  <si>
    <t>Tab. HF-07.2.4-4 Kindertageseinrichtungen 2022 nach prozentualem Anteil an Kindern mit nichtdeutscher Familiensprache und Ländern (Anzahl, In %)</t>
  </si>
  <si>
    <t>Tab. HF-07.2.4-5 Kindertageseinrichtungen 2021 nach prozentualem Anteil an Kindern mit nichtdeutscher Familiensprache und Ländern (Anzahl, In %)</t>
  </si>
  <si>
    <t>Tab. HF-07.2.4-6 Kindertageseinrichtungen 2020 nach prozentualem Anteil an Kindern mit nichtdeutscher Familiensprache und Ländern (Anzahl, In %)</t>
  </si>
  <si>
    <t>Tab. HF-07.2.4-7 Kindertageseinrichtungen 2019 nach prozentualem Anteil an Kindern mit nichtdeutscher Familiensprache und Ländern (Anzahl, In %)</t>
  </si>
  <si>
    <t>Tab. HF-07.2.4-8 Kindertageseinrichtungen 2018 nach prozentualem Anteil an Kindern mit nichtdeutscher Familiensprache und Ländern (Anzahl, In %)</t>
  </si>
  <si>
    <t>7.2.3</t>
  </si>
  <si>
    <t>Kinder mit nichtdeutscher Familiensprache nach dem Anteil der Kinder mit nichtdeutscher Familiensprache in Kindertagesbetreuung ("ethnische Komposition von Kindertageseinrichtungen")</t>
  </si>
  <si>
    <t>7.2.3-1</t>
  </si>
  <si>
    <t>Kinder mit deutscher Familiensprache nach dem Anteil der Kinder mit nichtdeutscher Familiensprache in Kindertagesbetreuung ("ethnische Komposition von Kindertageseinrichtungen")</t>
  </si>
  <si>
    <t>7.2.4</t>
  </si>
  <si>
    <t>Kindertageseinrichtungen nach prozentualem Anteil an Kindern mit nichtdeutscher Familiensprache</t>
  </si>
  <si>
    <t>Mehrsprachigkeit</t>
  </si>
  <si>
    <t xml:space="preserve">Kinder mit nichtdeutscher Familiensprache in der Kindertagesbetreuung </t>
  </si>
  <si>
    <t xml:space="preserve">Hinweis: KJH-Statistik = Kinder- und Jugendhilfestatistik (zum Stichtag 01.03.). Alle Daten der ERiK-Tabellenberichterstattung unterliegen einer regelmäßigen Kontrolle und Nachprüfung.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</si>
</sst>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\ %"/>
    <numFmt numFmtId="165" formatCode="##,#00"/>
    <numFmt numFmtId="166" formatCode="0.0"/>
    <numFmt numFmtId="167" formatCode="_(* #,##0.00_);_(* \(#,##0.00\);_(* \-??_);_(@_)"/>
    <numFmt numFmtId="168" formatCode="_-* #,##0.00\ _€_-;\-* #,##0.00\ _€_-;_-* \-??\ _€_-;_-@_-"/>
    <numFmt numFmtId="169" formatCode="0\ %"/>
    <numFmt numFmtId="170" formatCode="#,##0.0"/>
  </numFmts>
  <fonts count="5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rial"/>
      <family val="2"/>
      <charset val="1"/>
    </font>
    <font>
      <u/>
      <sz val="11"/>
      <color theme="10"/>
      <name val="Arial"/>
      <family val="2"/>
      <charset val="1"/>
    </font>
    <font>
      <sz val="11"/>
      <name val="Calibri"/>
      <family val="2"/>
      <charset val="1"/>
    </font>
    <font>
      <b/>
      <sz val="18"/>
      <color theme="0"/>
      <name val="Calibri"/>
      <family val="2"/>
      <charset val="1"/>
    </font>
    <font>
      <u/>
      <sz val="10"/>
      <color theme="1"/>
      <name val="Calibri"/>
      <family val="2"/>
      <charset val="1"/>
    </font>
    <font>
      <b/>
      <sz val="11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010205"/>
      <name val="Calibri"/>
      <family val="2"/>
      <charset val="1"/>
    </font>
    <font>
      <sz val="9"/>
      <name val="Calibri"/>
      <family val="2"/>
      <charset val="1"/>
    </font>
    <font>
      <sz val="8.5"/>
      <name val="Calibri"/>
      <family val="2"/>
      <charset val="1"/>
    </font>
    <font>
      <sz val="9"/>
      <color rgb="FF000000"/>
      <name val="Calibri"/>
      <family val="2"/>
      <charset val="1"/>
    </font>
    <font>
      <sz val="8.5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0"/>
      <color theme="3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theme="0"/>
      <name val="Calibri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rgb="FF0070C0"/>
      <name val="Calibri"/>
      <family val="2"/>
      <charset val="1"/>
    </font>
    <font>
      <u/>
      <sz val="10"/>
      <name val="Calibri"/>
      <family val="2"/>
      <charset val="1"/>
    </font>
    <font>
      <u/>
      <sz val="10"/>
      <name val="Arial"/>
      <family val="2"/>
      <charset val="1"/>
    </font>
    <font>
      <b/>
      <sz val="10"/>
      <color theme="0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theme="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10205"/>
      <name val="Calibri"/>
      <family val="2"/>
      <charset val="1"/>
    </font>
    <font>
      <b/>
      <vertAlign val="superscript"/>
      <sz val="11"/>
      <color rgb="FF010205"/>
      <name val="Calibri"/>
      <family val="2"/>
      <charset val="1"/>
    </font>
    <font>
      <vertAlign val="superscript"/>
      <sz val="8.5"/>
      <color theme="1"/>
      <name val="Calibri"/>
      <family val="2"/>
      <charset val="1"/>
    </font>
    <font>
      <u/>
      <sz val="10"/>
      <color theme="3"/>
      <name val="Arial"/>
      <family val="2"/>
    </font>
    <font>
      <sz val="10"/>
      <name val="Arial"/>
      <family val="2"/>
    </font>
    <font>
      <sz val="10"/>
      <name val="Calibri"/>
      <family val="2"/>
      <charset val="1"/>
    </font>
    <font>
      <u/>
      <sz val="10"/>
      <color theme="1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rgb="FFEEECE1"/>
      </patternFill>
    </fill>
    <fill>
      <patternFill patternType="solid">
        <fgColor rgb="FFA59D97"/>
        <bgColor rgb="FFA6A6A6"/>
      </patternFill>
    </fill>
    <fill>
      <patternFill patternType="solid">
        <fgColor rgb="FFEB9128"/>
        <bgColor rgb="FFFF8080"/>
      </patternFill>
    </fill>
    <fill>
      <patternFill patternType="solid">
        <fgColor theme="0" tint="-0.14999847407452621"/>
        <bgColor rgb="FFC5D9F1"/>
      </patternFill>
    </fill>
    <fill>
      <patternFill patternType="solid">
        <fgColor rgb="FFF2F2F2"/>
      </patternFill>
    </fill>
    <fill>
      <patternFill patternType="solid">
        <fgColor rgb="FFEEECE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">
    <xf numFmtId="0" fontId="0" fillId="0" borderId="0"/>
    <xf numFmtId="0" fontId="7" fillId="0" borderId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4" fillId="0" borderId="0"/>
    <xf numFmtId="0" fontId="5" fillId="0" borderId="0"/>
    <xf numFmtId="0" fontId="18" fillId="0" borderId="0"/>
    <xf numFmtId="0" fontId="6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2" fillId="0" borderId="0" applyNumberFormat="0" applyFill="0" applyBorder="0" applyAlignment="0" applyProtection="0"/>
    <xf numFmtId="0" fontId="20" fillId="0" borderId="0"/>
    <xf numFmtId="0" fontId="26" fillId="0" borderId="0"/>
    <xf numFmtId="0" fontId="29" fillId="6" borderId="25" applyNumberFormat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0" fillId="0" borderId="0"/>
    <xf numFmtId="0" fontId="3" fillId="0" borderId="0"/>
    <xf numFmtId="0" fontId="3" fillId="0" borderId="0" applyBorder="0" applyProtection="0"/>
    <xf numFmtId="167" fontId="6" fillId="0" borderId="0" applyBorder="0" applyProtection="0"/>
    <xf numFmtId="168" fontId="6" fillId="0" borderId="0" applyBorder="0" applyProtection="0"/>
    <xf numFmtId="0" fontId="32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0" fontId="18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/>
    <xf numFmtId="0" fontId="2" fillId="0" borderId="0"/>
    <xf numFmtId="0" fontId="2" fillId="0" borderId="0"/>
    <xf numFmtId="0" fontId="19" fillId="0" borderId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</cellStyleXfs>
  <cellXfs count="517">
    <xf numFmtId="0" fontId="0" fillId="0" borderId="0" xfId="0"/>
    <xf numFmtId="0" fontId="0" fillId="0" borderId="0" xfId="0" applyAlignment="1">
      <alignment vertical="center"/>
    </xf>
    <xf numFmtId="0" fontId="3" fillId="0" borderId="0" xfId="1" applyFont="1"/>
    <xf numFmtId="0" fontId="10" fillId="0" borderId="0" xfId="1" applyFont="1" applyAlignment="1">
      <alignment vertical="top"/>
    </xf>
    <xf numFmtId="0" fontId="11" fillId="4" borderId="13" xfId="6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0" borderId="15" xfId="5" applyFont="1" applyBorder="1" applyAlignment="1">
      <alignment horizontal="left" vertical="center"/>
    </xf>
    <xf numFmtId="165" fontId="12" fillId="0" borderId="16" xfId="0" applyNumberFormat="1" applyFont="1" applyBorder="1" applyAlignment="1">
      <alignment horizontal="right" vertical="center"/>
    </xf>
    <xf numFmtId="165" fontId="13" fillId="0" borderId="7" xfId="13" applyNumberFormat="1" applyFont="1" applyBorder="1" applyAlignment="1">
      <alignment horizontal="right" vertical="center"/>
    </xf>
    <xf numFmtId="166" fontId="13" fillId="0" borderId="15" xfId="14" applyNumberFormat="1" applyFont="1" applyBorder="1" applyAlignment="1">
      <alignment horizontal="right" vertical="center"/>
    </xf>
    <xf numFmtId="165" fontId="14" fillId="0" borderId="7" xfId="13" applyNumberFormat="1" applyFont="1" applyBorder="1" applyAlignment="1">
      <alignment horizontal="right" vertical="center"/>
    </xf>
    <xf numFmtId="166" fontId="13" fillId="0" borderId="17" xfId="14" applyNumberFormat="1" applyFont="1" applyBorder="1" applyAlignment="1">
      <alignment horizontal="right" vertical="center"/>
    </xf>
    <xf numFmtId="0" fontId="12" fillId="5" borderId="8" xfId="5" applyFont="1" applyFill="1" applyBorder="1" applyAlignment="1">
      <alignment horizontal="left" vertical="center"/>
    </xf>
    <xf numFmtId="165" fontId="12" fillId="5" borderId="18" xfId="0" applyNumberFormat="1" applyFont="1" applyFill="1" applyBorder="1" applyAlignment="1">
      <alignment horizontal="right" vertical="center"/>
    </xf>
    <xf numFmtId="165" fontId="13" fillId="5" borderId="7" xfId="13" applyNumberFormat="1" applyFont="1" applyFill="1" applyBorder="1" applyAlignment="1">
      <alignment horizontal="right" vertical="center"/>
    </xf>
    <xf numFmtId="166" fontId="13" fillId="5" borderId="8" xfId="14" applyNumberFormat="1" applyFont="1" applyFill="1" applyBorder="1" applyAlignment="1">
      <alignment horizontal="right" vertical="center"/>
    </xf>
    <xf numFmtId="165" fontId="14" fillId="5" borderId="7" xfId="13" applyNumberFormat="1" applyFont="1" applyFill="1" applyBorder="1" applyAlignment="1">
      <alignment horizontal="right" vertical="center"/>
    </xf>
    <xf numFmtId="166" fontId="13" fillId="5" borderId="5" xfId="14" applyNumberFormat="1" applyFont="1" applyFill="1" applyBorder="1" applyAlignment="1">
      <alignment horizontal="right" vertical="center"/>
    </xf>
    <xf numFmtId="0" fontId="12" fillId="0" borderId="8" xfId="5" applyFont="1" applyBorder="1" applyAlignment="1">
      <alignment horizontal="left" vertical="center"/>
    </xf>
    <xf numFmtId="165" fontId="12" fillId="0" borderId="18" xfId="0" applyNumberFormat="1" applyFont="1" applyBorder="1" applyAlignment="1">
      <alignment horizontal="right" vertical="center"/>
    </xf>
    <xf numFmtId="166" fontId="13" fillId="0" borderId="8" xfId="14" applyNumberFormat="1" applyFont="1" applyBorder="1" applyAlignment="1">
      <alignment horizontal="right" vertical="center"/>
    </xf>
    <xf numFmtId="166" fontId="13" fillId="0" borderId="5" xfId="14" applyNumberFormat="1" applyFont="1" applyBorder="1" applyAlignment="1">
      <alignment horizontal="right" vertical="center"/>
    </xf>
    <xf numFmtId="165" fontId="13" fillId="0" borderId="7" xfId="11" applyNumberFormat="1" applyFont="1" applyBorder="1" applyAlignment="1">
      <alignment horizontal="right" vertical="center"/>
    </xf>
    <xf numFmtId="166" fontId="13" fillId="0" borderId="8" xfId="12" applyNumberFormat="1" applyFont="1" applyBorder="1" applyAlignment="1">
      <alignment horizontal="right" vertical="center"/>
    </xf>
    <xf numFmtId="165" fontId="14" fillId="0" borderId="7" xfId="11" applyNumberFormat="1" applyFont="1" applyBorder="1" applyAlignment="1">
      <alignment horizontal="right" vertical="center"/>
    </xf>
    <xf numFmtId="166" fontId="13" fillId="0" borderId="5" xfId="12" applyNumberFormat="1" applyFont="1" applyBorder="1" applyAlignment="1">
      <alignment horizontal="right" vertical="center"/>
    </xf>
    <xf numFmtId="0" fontId="12" fillId="2" borderId="15" xfId="6" applyFont="1" applyFill="1" applyBorder="1" applyAlignment="1">
      <alignment horizontal="left" vertical="center"/>
    </xf>
    <xf numFmtId="165" fontId="12" fillId="2" borderId="16" xfId="0" applyNumberFormat="1" applyFont="1" applyFill="1" applyBorder="1" applyAlignment="1">
      <alignment horizontal="right" vertical="center"/>
    </xf>
    <xf numFmtId="165" fontId="13" fillId="2" borderId="19" xfId="13" applyNumberFormat="1" applyFont="1" applyFill="1" applyBorder="1" applyAlignment="1">
      <alignment horizontal="right" vertical="center"/>
    </xf>
    <xf numFmtId="166" fontId="13" fillId="2" borderId="15" xfId="14" applyNumberFormat="1" applyFont="1" applyFill="1" applyBorder="1" applyAlignment="1">
      <alignment horizontal="right" vertical="center"/>
    </xf>
    <xf numFmtId="165" fontId="14" fillId="2" borderId="19" xfId="13" applyNumberFormat="1" applyFont="1" applyFill="1" applyBorder="1" applyAlignment="1">
      <alignment horizontal="right" vertical="center"/>
    </xf>
    <xf numFmtId="166" fontId="13" fillId="2" borderId="17" xfId="14" applyNumberFormat="1" applyFont="1" applyFill="1" applyBorder="1" applyAlignment="1">
      <alignment horizontal="right" vertical="center"/>
    </xf>
    <xf numFmtId="0" fontId="12" fillId="2" borderId="8" xfId="6" applyFont="1" applyFill="1" applyBorder="1" applyAlignment="1">
      <alignment horizontal="left" vertical="center"/>
    </xf>
    <xf numFmtId="165" fontId="12" fillId="2" borderId="18" xfId="0" applyNumberFormat="1" applyFont="1" applyFill="1" applyBorder="1" applyAlignment="1">
      <alignment horizontal="right" vertical="center"/>
    </xf>
    <xf numFmtId="165" fontId="13" fillId="2" borderId="7" xfId="13" applyNumberFormat="1" applyFont="1" applyFill="1" applyBorder="1" applyAlignment="1">
      <alignment horizontal="right" vertical="center"/>
    </xf>
    <xf numFmtId="166" fontId="13" fillId="2" borderId="8" xfId="14" applyNumberFormat="1" applyFont="1" applyFill="1" applyBorder="1" applyAlignment="1">
      <alignment horizontal="right" vertical="center"/>
    </xf>
    <xf numFmtId="165" fontId="14" fillId="2" borderId="7" xfId="13" applyNumberFormat="1" applyFont="1" applyFill="1" applyBorder="1" applyAlignment="1">
      <alignment horizontal="right" vertical="center"/>
    </xf>
    <xf numFmtId="166" fontId="13" fillId="2" borderId="5" xfId="14" applyNumberFormat="1" applyFont="1" applyFill="1" applyBorder="1" applyAlignment="1">
      <alignment horizontal="right" vertical="center"/>
    </xf>
    <xf numFmtId="0" fontId="12" fillId="2" borderId="20" xfId="6" applyFont="1" applyFill="1" applyBorder="1" applyAlignment="1">
      <alignment horizontal="left" vertical="center"/>
    </xf>
    <xf numFmtId="165" fontId="12" fillId="2" borderId="13" xfId="0" applyNumberFormat="1" applyFont="1" applyFill="1" applyBorder="1" applyAlignment="1">
      <alignment horizontal="right" vertical="center"/>
    </xf>
    <xf numFmtId="165" fontId="13" fillId="2" borderId="21" xfId="15" applyNumberFormat="1" applyFont="1" applyFill="1" applyBorder="1" applyAlignment="1">
      <alignment horizontal="right" vertical="center"/>
    </xf>
    <xf numFmtId="166" fontId="13" fillId="2" borderId="20" xfId="16" applyNumberFormat="1" applyFont="1" applyFill="1" applyBorder="1" applyAlignment="1">
      <alignment horizontal="right" vertical="center"/>
    </xf>
    <xf numFmtId="165" fontId="14" fillId="2" borderId="21" xfId="15" applyNumberFormat="1" applyFont="1" applyFill="1" applyBorder="1" applyAlignment="1">
      <alignment horizontal="right" vertical="center"/>
    </xf>
    <xf numFmtId="166" fontId="13" fillId="2" borderId="22" xfId="16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6" fillId="0" borderId="8" xfId="8" applyFont="1" applyBorder="1" applyAlignment="1">
      <alignment vertical="center" wrapText="1"/>
    </xf>
    <xf numFmtId="165" fontId="12" fillId="0" borderId="23" xfId="0" applyNumberFormat="1" applyFont="1" applyBorder="1" applyAlignment="1">
      <alignment horizontal="right" vertical="center"/>
    </xf>
    <xf numFmtId="165" fontId="13" fillId="0" borderId="5" xfId="13" applyNumberFormat="1" applyFont="1" applyBorder="1" applyAlignment="1">
      <alignment horizontal="right" vertical="center"/>
    </xf>
    <xf numFmtId="165" fontId="12" fillId="0" borderId="5" xfId="0" applyNumberFormat="1" applyFont="1" applyBorder="1" applyAlignment="1">
      <alignment horizontal="right" vertical="center"/>
    </xf>
    <xf numFmtId="165" fontId="14" fillId="0" borderId="5" xfId="13" applyNumberFormat="1" applyFont="1" applyBorder="1" applyAlignment="1">
      <alignment horizontal="right" vertical="center"/>
    </xf>
    <xf numFmtId="0" fontId="16" fillId="5" borderId="8" xfId="8" applyFont="1" applyFill="1" applyBorder="1" applyAlignment="1">
      <alignment vertical="center" wrapText="1"/>
    </xf>
    <xf numFmtId="165" fontId="12" fillId="5" borderId="23" xfId="0" applyNumberFormat="1" applyFont="1" applyFill="1" applyBorder="1" applyAlignment="1">
      <alignment horizontal="right" vertical="center"/>
    </xf>
    <xf numFmtId="165" fontId="13" fillId="5" borderId="5" xfId="13" applyNumberFormat="1" applyFont="1" applyFill="1" applyBorder="1" applyAlignment="1">
      <alignment horizontal="right" vertical="center"/>
    </xf>
    <xf numFmtId="165" fontId="12" fillId="5" borderId="5" xfId="0" applyNumberFormat="1" applyFont="1" applyFill="1" applyBorder="1" applyAlignment="1">
      <alignment horizontal="right" vertical="center"/>
    </xf>
    <xf numFmtId="165" fontId="14" fillId="5" borderId="5" xfId="13" applyNumberFormat="1" applyFont="1" applyFill="1" applyBorder="1" applyAlignment="1">
      <alignment horizontal="right" vertical="center"/>
    </xf>
    <xf numFmtId="165" fontId="13" fillId="0" borderId="5" xfId="11" applyNumberFormat="1" applyFont="1" applyBorder="1" applyAlignment="1">
      <alignment horizontal="right" vertical="center"/>
    </xf>
    <xf numFmtId="165" fontId="14" fillId="0" borderId="5" xfId="11" applyNumberFormat="1" applyFont="1" applyBorder="1" applyAlignment="1">
      <alignment horizontal="right" vertical="center"/>
    </xf>
    <xf numFmtId="0" fontId="16" fillId="5" borderId="9" xfId="8" applyFont="1" applyFill="1" applyBorder="1" applyAlignment="1">
      <alignment vertical="center" wrapText="1"/>
    </xf>
    <xf numFmtId="0" fontId="16" fillId="2" borderId="15" xfId="8" applyFont="1" applyFill="1" applyBorder="1" applyAlignment="1">
      <alignment vertical="center" wrapText="1"/>
    </xf>
    <xf numFmtId="165" fontId="12" fillId="2" borderId="24" xfId="0" applyNumberFormat="1" applyFont="1" applyFill="1" applyBorder="1" applyAlignment="1">
      <alignment horizontal="right" vertical="center"/>
    </xf>
    <xf numFmtId="165" fontId="13" fillId="2" borderId="17" xfId="13" applyNumberFormat="1" applyFont="1" applyFill="1" applyBorder="1" applyAlignment="1">
      <alignment horizontal="right" vertical="center"/>
    </xf>
    <xf numFmtId="165" fontId="12" fillId="2" borderId="17" xfId="0" applyNumberFormat="1" applyFont="1" applyFill="1" applyBorder="1" applyAlignment="1">
      <alignment horizontal="right" vertical="center"/>
    </xf>
    <xf numFmtId="165" fontId="14" fillId="2" borderId="17" xfId="13" applyNumberFormat="1" applyFont="1" applyFill="1" applyBorder="1" applyAlignment="1">
      <alignment horizontal="right" vertical="center"/>
    </xf>
    <xf numFmtId="0" fontId="16" fillId="2" borderId="8" xfId="8" applyFont="1" applyFill="1" applyBorder="1" applyAlignment="1">
      <alignment vertical="center" wrapText="1"/>
    </xf>
    <xf numFmtId="165" fontId="12" fillId="2" borderId="23" xfId="0" applyNumberFormat="1" applyFont="1" applyFill="1" applyBorder="1" applyAlignment="1">
      <alignment horizontal="right" vertical="center"/>
    </xf>
    <xf numFmtId="165" fontId="13" fillId="2" borderId="5" xfId="13" applyNumberFormat="1" applyFont="1" applyFill="1" applyBorder="1" applyAlignment="1">
      <alignment horizontal="right" vertical="center"/>
    </xf>
    <xf numFmtId="165" fontId="12" fillId="2" borderId="5" xfId="0" applyNumberFormat="1" applyFont="1" applyFill="1" applyBorder="1" applyAlignment="1">
      <alignment horizontal="right" vertical="center"/>
    </xf>
    <xf numFmtId="165" fontId="14" fillId="2" borderId="5" xfId="13" applyNumberFormat="1" applyFont="1" applyFill="1" applyBorder="1" applyAlignment="1">
      <alignment horizontal="right" vertical="center"/>
    </xf>
    <xf numFmtId="0" fontId="16" fillId="2" borderId="20" xfId="8" applyFont="1" applyFill="1" applyBorder="1" applyAlignment="1">
      <alignment vertical="center" wrapText="1"/>
    </xf>
    <xf numFmtId="165" fontId="12" fillId="2" borderId="14" xfId="0" applyNumberFormat="1" applyFont="1" applyFill="1" applyBorder="1" applyAlignment="1">
      <alignment horizontal="right" vertical="center"/>
    </xf>
    <xf numFmtId="165" fontId="13" fillId="2" borderId="22" xfId="15" applyNumberFormat="1" applyFont="1" applyFill="1" applyBorder="1" applyAlignment="1">
      <alignment horizontal="right" vertical="center"/>
    </xf>
    <xf numFmtId="165" fontId="12" fillId="2" borderId="22" xfId="0" applyNumberFormat="1" applyFont="1" applyFill="1" applyBorder="1" applyAlignment="1">
      <alignment horizontal="right" vertical="center"/>
    </xf>
    <xf numFmtId="165" fontId="14" fillId="2" borderId="22" xfId="15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17" applyFont="1" applyAlignment="1">
      <alignment vertical="center"/>
    </xf>
    <xf numFmtId="0" fontId="21" fillId="0" borderId="0" xfId="17" applyFont="1" applyAlignment="1">
      <alignment vertical="center"/>
    </xf>
    <xf numFmtId="0" fontId="20" fillId="0" borderId="0" xfId="17" applyFont="1" applyAlignment="1">
      <alignment horizontal="center" vertical="center"/>
    </xf>
    <xf numFmtId="0" fontId="30" fillId="0" borderId="0" xfId="17" applyFont="1" applyAlignment="1">
      <alignment vertical="center"/>
    </xf>
    <xf numFmtId="0" fontId="31" fillId="0" borderId="0" xfId="22" applyFont="1" applyAlignment="1">
      <alignment vertical="center"/>
    </xf>
    <xf numFmtId="0" fontId="20" fillId="0" borderId="0" xfId="23" applyAlignment="1">
      <alignment vertical="center"/>
    </xf>
    <xf numFmtId="0" fontId="20" fillId="0" borderId="0" xfId="23" applyAlignment="1">
      <alignment horizontal="center" vertical="center"/>
    </xf>
    <xf numFmtId="0" fontId="20" fillId="0" borderId="0" xfId="23" applyAlignment="1">
      <alignment horizontal="left" vertical="center"/>
    </xf>
    <xf numFmtId="0" fontId="20" fillId="0" borderId="35" xfId="17" applyFont="1" applyBorder="1" applyAlignment="1">
      <alignment vertical="center"/>
    </xf>
    <xf numFmtId="0" fontId="20" fillId="0" borderId="28" xfId="17" applyFont="1" applyBorder="1" applyAlignment="1">
      <alignment vertical="center"/>
    </xf>
    <xf numFmtId="0" fontId="37" fillId="0" borderId="0" xfId="29" applyFont="1" applyBorder="1" applyAlignment="1" applyProtection="1">
      <alignment vertical="center"/>
    </xf>
    <xf numFmtId="0" fontId="38" fillId="0" borderId="0" xfId="29" applyFont="1" applyBorder="1" applyAlignment="1" applyProtection="1">
      <alignment vertical="top"/>
    </xf>
    <xf numFmtId="0" fontId="38" fillId="0" borderId="0" xfId="29" applyFont="1" applyBorder="1" applyAlignment="1" applyProtection="1">
      <alignment vertical="center"/>
    </xf>
    <xf numFmtId="0" fontId="39" fillId="0" borderId="0" xfId="29" applyFont="1" applyBorder="1" applyAlignment="1" applyProtection="1">
      <alignment vertical="top"/>
    </xf>
    <xf numFmtId="0" fontId="40" fillId="0" borderId="0" xfId="8" applyFont="1" applyAlignment="1">
      <alignment horizontal="center" vertical="center"/>
    </xf>
    <xf numFmtId="0" fontId="41" fillId="0" borderId="0" xfId="8" applyFont="1" applyAlignment="1">
      <alignment horizontal="center" vertical="center"/>
    </xf>
    <xf numFmtId="0" fontId="42" fillId="0" borderId="0" xfId="8" applyFont="1" applyAlignment="1">
      <alignment horizontal="center"/>
    </xf>
    <xf numFmtId="0" fontId="43" fillId="0" borderId="0" xfId="8" applyFont="1" applyAlignment="1">
      <alignment horizontal="center"/>
    </xf>
    <xf numFmtId="0" fontId="18" fillId="3" borderId="2" xfId="77" applyFill="1" applyBorder="1" applyAlignment="1">
      <alignment horizontal="center" vertical="center" wrapText="1"/>
    </xf>
    <xf numFmtId="0" fontId="18" fillId="3" borderId="42" xfId="77" applyFill="1" applyBorder="1" applyAlignment="1">
      <alignment horizontal="center" vertical="center" wrapText="1"/>
    </xf>
    <xf numFmtId="0" fontId="18" fillId="3" borderId="9" xfId="77" applyFill="1" applyBorder="1" applyAlignment="1">
      <alignment horizontal="center" vertical="center" wrapText="1"/>
    </xf>
    <xf numFmtId="0" fontId="18" fillId="3" borderId="45" xfId="77" applyFill="1" applyBorder="1" applyAlignment="1">
      <alignment horizontal="center" vertical="center" wrapText="1"/>
    </xf>
    <xf numFmtId="0" fontId="8" fillId="3" borderId="2" xfId="77" applyFont="1" applyFill="1" applyBorder="1" applyAlignment="1">
      <alignment horizontal="center" vertical="center" wrapText="1"/>
    </xf>
    <xf numFmtId="0" fontId="18" fillId="3" borderId="43" xfId="77" applyFill="1" applyBorder="1" applyAlignment="1">
      <alignment horizontal="center" vertical="center" wrapText="1"/>
    </xf>
    <xf numFmtId="0" fontId="18" fillId="3" borderId="3" xfId="77" applyFill="1" applyBorder="1" applyAlignment="1">
      <alignment horizontal="center" vertical="center" wrapText="1"/>
    </xf>
    <xf numFmtId="0" fontId="16" fillId="0" borderId="15" xfId="51" applyFont="1" applyBorder="1" applyAlignment="1">
      <alignment vertical="center" wrapText="1"/>
    </xf>
    <xf numFmtId="3" fontId="16" fillId="0" borderId="16" xfId="51" applyNumberFormat="1" applyFont="1" applyBorder="1" applyAlignment="1">
      <alignment vertical="center" wrapText="1"/>
    </xf>
    <xf numFmtId="3" fontId="14" fillId="0" borderId="18" xfId="27" applyNumberFormat="1" applyFont="1" applyBorder="1" applyAlignment="1" applyProtection="1">
      <alignment horizontal="right" vertical="center"/>
    </xf>
    <xf numFmtId="3" fontId="14" fillId="0" borderId="7" xfId="27" applyNumberFormat="1" applyFont="1" applyBorder="1" applyAlignment="1" applyProtection="1">
      <alignment horizontal="right" vertical="center"/>
    </xf>
    <xf numFmtId="166" fontId="14" fillId="0" borderId="8" xfId="30" applyNumberFormat="1" applyFont="1" applyBorder="1" applyAlignment="1" applyProtection="1">
      <alignment horizontal="right" vertical="center"/>
    </xf>
    <xf numFmtId="166" fontId="16" fillId="0" borderId="8" xfId="30" applyNumberFormat="1" applyFont="1" applyBorder="1" applyAlignment="1" applyProtection="1">
      <alignment horizontal="right" vertical="center"/>
    </xf>
    <xf numFmtId="3" fontId="16" fillId="0" borderId="7" xfId="27" applyNumberFormat="1" applyFont="1" applyBorder="1" applyAlignment="1" applyProtection="1">
      <alignment horizontal="right" vertical="center"/>
    </xf>
    <xf numFmtId="3" fontId="16" fillId="0" borderId="16" xfId="27" applyNumberFormat="1" applyFont="1" applyBorder="1" applyAlignment="1" applyProtection="1">
      <alignment horizontal="right" vertical="center"/>
    </xf>
    <xf numFmtId="166" fontId="16" fillId="0" borderId="5" xfId="30" applyNumberFormat="1" applyFont="1" applyBorder="1" applyAlignment="1" applyProtection="1">
      <alignment horizontal="right" vertical="center"/>
    </xf>
    <xf numFmtId="0" fontId="16" fillId="5" borderId="8" xfId="51" applyFont="1" applyFill="1" applyBorder="1" applyAlignment="1">
      <alignment vertical="center" wrapText="1"/>
    </xf>
    <xf numFmtId="3" fontId="16" fillId="5" borderId="18" xfId="51" applyNumberFormat="1" applyFont="1" applyFill="1" applyBorder="1" applyAlignment="1">
      <alignment vertical="center" wrapText="1"/>
    </xf>
    <xf numFmtId="3" fontId="14" fillId="5" borderId="18" xfId="27" applyNumberFormat="1" applyFont="1" applyFill="1" applyBorder="1" applyAlignment="1" applyProtection="1">
      <alignment horizontal="right" vertical="center"/>
    </xf>
    <xf numFmtId="3" fontId="14" fillId="5" borderId="7" xfId="27" applyNumberFormat="1" applyFont="1" applyFill="1" applyBorder="1" applyAlignment="1" applyProtection="1">
      <alignment horizontal="right" vertical="center"/>
    </xf>
    <xf numFmtId="166" fontId="14" fillId="5" borderId="8" xfId="30" applyNumberFormat="1" applyFont="1" applyFill="1" applyBorder="1" applyAlignment="1" applyProtection="1">
      <alignment horizontal="right" vertical="center"/>
    </xf>
    <xf numFmtId="166" fontId="16" fillId="5" borderId="8" xfId="30" applyNumberFormat="1" applyFont="1" applyFill="1" applyBorder="1" applyAlignment="1" applyProtection="1">
      <alignment horizontal="right" vertical="center"/>
    </xf>
    <xf numFmtId="3" fontId="16" fillId="5" borderId="7" xfId="27" applyNumberFormat="1" applyFont="1" applyFill="1" applyBorder="1" applyAlignment="1" applyProtection="1">
      <alignment horizontal="right" vertical="center"/>
    </xf>
    <xf numFmtId="3" fontId="16" fillId="5" borderId="18" xfId="27" applyNumberFormat="1" applyFont="1" applyFill="1" applyBorder="1" applyAlignment="1" applyProtection="1">
      <alignment horizontal="right" vertical="center"/>
    </xf>
    <xf numFmtId="166" fontId="16" fillId="5" borderId="5" xfId="30" applyNumberFormat="1" applyFont="1" applyFill="1" applyBorder="1" applyAlignment="1" applyProtection="1">
      <alignment horizontal="right" vertical="center"/>
    </xf>
    <xf numFmtId="0" fontId="16" fillId="0" borderId="8" xfId="51" applyFont="1" applyBorder="1" applyAlignment="1">
      <alignment vertical="center" wrapText="1"/>
    </xf>
    <xf numFmtId="3" fontId="16" fillId="0" borderId="18" xfId="51" applyNumberFormat="1" applyFont="1" applyBorder="1" applyAlignment="1">
      <alignment vertical="center" wrapText="1"/>
    </xf>
    <xf numFmtId="0" fontId="14" fillId="5" borderId="8" xfId="51" applyFont="1" applyFill="1" applyBorder="1" applyAlignment="1">
      <alignment vertical="center" wrapText="1"/>
    </xf>
    <xf numFmtId="3" fontId="16" fillId="5" borderId="18" xfId="51" applyNumberFormat="1" applyFont="1" applyFill="1" applyBorder="1" applyAlignment="1">
      <alignment horizontal="right" vertical="center" wrapText="1"/>
    </xf>
    <xf numFmtId="0" fontId="14" fillId="0" borderId="8" xfId="51" applyFont="1" applyBorder="1" applyAlignment="1">
      <alignment vertical="center" wrapText="1"/>
    </xf>
    <xf numFmtId="3" fontId="16" fillId="0" borderId="0" xfId="27" applyNumberFormat="1" applyFont="1" applyBorder="1" applyAlignment="1" applyProtection="1">
      <alignment horizontal="right" vertical="center"/>
    </xf>
    <xf numFmtId="3" fontId="16" fillId="0" borderId="18" xfId="27" applyNumberFormat="1" applyFont="1" applyBorder="1" applyAlignment="1" applyProtection="1">
      <alignment horizontal="right" vertical="center"/>
    </xf>
    <xf numFmtId="3" fontId="16" fillId="0" borderId="18" xfId="51" applyNumberFormat="1" applyFont="1" applyBorder="1" applyAlignment="1">
      <alignment horizontal="right" vertical="center" wrapText="1"/>
    </xf>
    <xf numFmtId="0" fontId="14" fillId="0" borderId="8" xfId="48" applyFont="1" applyBorder="1" applyAlignment="1">
      <alignment vertical="center" wrapText="1"/>
    </xf>
    <xf numFmtId="3" fontId="16" fillId="0" borderId="18" xfId="48" applyNumberFormat="1" applyFont="1" applyBorder="1" applyAlignment="1">
      <alignment horizontal="right" vertical="center" wrapText="1"/>
    </xf>
    <xf numFmtId="3" fontId="16" fillId="2" borderId="7" xfId="27" applyNumberFormat="1" applyFont="1" applyFill="1" applyBorder="1" applyAlignment="1" applyProtection="1">
      <alignment horizontal="right" vertical="center"/>
    </xf>
    <xf numFmtId="3" fontId="14" fillId="2" borderId="7" xfId="27" applyNumberFormat="1" applyFont="1" applyFill="1" applyBorder="1" applyAlignment="1" applyProtection="1">
      <alignment horizontal="right" vertical="center"/>
    </xf>
    <xf numFmtId="3" fontId="16" fillId="2" borderId="21" xfId="27" applyNumberFormat="1" applyFont="1" applyFill="1" applyBorder="1" applyAlignment="1" applyProtection="1">
      <alignment horizontal="right" vertical="center"/>
    </xf>
    <xf numFmtId="3" fontId="14" fillId="2" borderId="21" xfId="27" applyNumberFormat="1" applyFont="1" applyFill="1" applyBorder="1" applyAlignment="1" applyProtection="1">
      <alignment horizontal="right" vertical="center"/>
    </xf>
    <xf numFmtId="3" fontId="16" fillId="2" borderId="13" xfId="27" applyNumberFormat="1" applyFont="1" applyFill="1" applyBorder="1" applyAlignment="1" applyProtection="1">
      <alignment horizontal="right" vertical="center"/>
    </xf>
    <xf numFmtId="3" fontId="16" fillId="0" borderId="0" xfId="52" applyNumberFormat="1" applyFont="1" applyAlignment="1">
      <alignment vertical="center" wrapText="1"/>
    </xf>
    <xf numFmtId="3" fontId="16" fillId="5" borderId="0" xfId="52" applyNumberFormat="1" applyFont="1" applyFill="1" applyAlignment="1">
      <alignment vertical="center" wrapText="1"/>
    </xf>
    <xf numFmtId="3" fontId="14" fillId="5" borderId="0" xfId="52" applyNumberFormat="1" applyFont="1" applyFill="1" applyAlignment="1">
      <alignment vertical="center" wrapText="1"/>
    </xf>
    <xf numFmtId="3" fontId="14" fillId="0" borderId="0" xfId="52" applyNumberFormat="1" applyFont="1" applyAlignment="1">
      <alignment vertical="center" wrapText="1"/>
    </xf>
    <xf numFmtId="3" fontId="14" fillId="0" borderId="0" xfId="49" applyNumberFormat="1" applyFont="1" applyAlignment="1">
      <alignment vertical="center" wrapText="1"/>
    </xf>
    <xf numFmtId="0" fontId="8" fillId="3" borderId="1" xfId="77" applyFont="1" applyFill="1" applyBorder="1" applyAlignment="1">
      <alignment horizontal="center" vertical="center" wrapText="1"/>
    </xf>
    <xf numFmtId="0" fontId="8" fillId="3" borderId="38" xfId="77" applyFont="1" applyFill="1" applyBorder="1" applyAlignment="1">
      <alignment horizontal="center" vertical="center" wrapText="1"/>
    </xf>
    <xf numFmtId="0" fontId="8" fillId="3" borderId="39" xfId="77" applyFont="1" applyFill="1" applyBorder="1" applyAlignment="1">
      <alignment horizontal="center" vertical="center" wrapText="1"/>
    </xf>
    <xf numFmtId="0" fontId="8" fillId="3" borderId="41" xfId="77" applyFont="1" applyFill="1" applyBorder="1" applyAlignment="1">
      <alignment horizontal="center" vertical="center" wrapText="1"/>
    </xf>
    <xf numFmtId="0" fontId="8" fillId="3" borderId="36" xfId="77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8" fillId="3" borderId="43" xfId="78" applyFont="1" applyFill="1" applyBorder="1" applyAlignment="1">
      <alignment horizontal="center" vertical="center" wrapText="1"/>
    </xf>
    <xf numFmtId="0" fontId="8" fillId="3" borderId="2" xfId="78" applyFont="1" applyFill="1" applyBorder="1" applyAlignment="1">
      <alignment horizontal="center" vertical="center" wrapText="1"/>
    </xf>
    <xf numFmtId="0" fontId="8" fillId="3" borderId="9" xfId="78" applyFont="1" applyFill="1" applyBorder="1" applyAlignment="1">
      <alignment horizontal="center" vertical="center" wrapText="1"/>
    </xf>
    <xf numFmtId="0" fontId="8" fillId="3" borderId="42" xfId="78" applyFont="1" applyFill="1" applyBorder="1" applyAlignment="1">
      <alignment horizontal="center" vertical="center" wrapText="1"/>
    </xf>
    <xf numFmtId="0" fontId="8" fillId="3" borderId="45" xfId="78" applyFont="1" applyFill="1" applyBorder="1" applyAlignment="1">
      <alignment horizontal="center" vertical="center" wrapText="1"/>
    </xf>
    <xf numFmtId="0" fontId="8" fillId="3" borderId="6" xfId="78" applyFont="1" applyFill="1" applyBorder="1" applyAlignment="1">
      <alignment horizontal="center" vertical="center" wrapText="1"/>
    </xf>
    <xf numFmtId="0" fontId="16" fillId="0" borderId="15" xfId="52" applyFont="1" applyBorder="1" applyAlignment="1">
      <alignment vertical="center" wrapText="1"/>
    </xf>
    <xf numFmtId="3" fontId="16" fillId="0" borderId="18" xfId="52" applyNumberFormat="1" applyFont="1" applyBorder="1" applyAlignment="1">
      <alignment vertical="center" wrapText="1"/>
    </xf>
    <xf numFmtId="166" fontId="16" fillId="0" borderId="8" xfId="32" applyNumberFormat="1" applyFont="1" applyBorder="1" applyAlignment="1" applyProtection="1">
      <alignment horizontal="right" vertical="center"/>
    </xf>
    <xf numFmtId="3" fontId="16" fillId="0" borderId="23" xfId="27" applyNumberFormat="1" applyFont="1" applyBorder="1" applyAlignment="1" applyProtection="1">
      <alignment horizontal="right" vertical="center"/>
    </xf>
    <xf numFmtId="166" fontId="16" fillId="0" borderId="5" xfId="32" applyNumberFormat="1" applyFont="1" applyBorder="1" applyAlignment="1" applyProtection="1">
      <alignment horizontal="right" vertical="center"/>
    </xf>
    <xf numFmtId="0" fontId="16" fillId="5" borderId="8" xfId="52" applyFont="1" applyFill="1" applyBorder="1" applyAlignment="1">
      <alignment vertical="center" wrapText="1"/>
    </xf>
    <xf numFmtId="3" fontId="16" fillId="5" borderId="18" xfId="52" applyNumberFormat="1" applyFont="1" applyFill="1" applyBorder="1" applyAlignment="1">
      <alignment vertical="center" wrapText="1"/>
    </xf>
    <xf numFmtId="166" fontId="16" fillId="5" borderId="8" xfId="32" applyNumberFormat="1" applyFont="1" applyFill="1" applyBorder="1" applyAlignment="1" applyProtection="1">
      <alignment horizontal="right" vertical="center"/>
    </xf>
    <xf numFmtId="3" fontId="16" fillId="5" borderId="23" xfId="27" applyNumberFormat="1" applyFont="1" applyFill="1" applyBorder="1" applyAlignment="1" applyProtection="1">
      <alignment horizontal="right" vertical="center"/>
    </xf>
    <xf numFmtId="166" fontId="16" fillId="5" borderId="5" xfId="32" applyNumberFormat="1" applyFont="1" applyFill="1" applyBorder="1" applyAlignment="1" applyProtection="1">
      <alignment horizontal="right" vertical="center"/>
    </xf>
    <xf numFmtId="0" fontId="16" fillId="0" borderId="8" xfId="52" applyFont="1" applyBorder="1" applyAlignment="1">
      <alignment vertical="center" wrapText="1"/>
    </xf>
    <xf numFmtId="166" fontId="14" fillId="0" borderId="8" xfId="32" applyNumberFormat="1" applyFont="1" applyBorder="1" applyAlignment="1" applyProtection="1">
      <alignment horizontal="right" vertical="center"/>
    </xf>
    <xf numFmtId="3" fontId="14" fillId="0" borderId="23" xfId="27" applyNumberFormat="1" applyFont="1" applyBorder="1" applyAlignment="1" applyProtection="1">
      <alignment horizontal="right" vertical="center"/>
    </xf>
    <xf numFmtId="3" fontId="16" fillId="5" borderId="18" xfId="52" applyNumberFormat="1" applyFont="1" applyFill="1" applyBorder="1" applyAlignment="1">
      <alignment horizontal="right" vertical="center" wrapText="1"/>
    </xf>
    <xf numFmtId="166" fontId="14" fillId="5" borderId="8" xfId="32" applyNumberFormat="1" applyFont="1" applyFill="1" applyBorder="1" applyAlignment="1" applyProtection="1">
      <alignment horizontal="right" vertical="center"/>
    </xf>
    <xf numFmtId="3" fontId="14" fillId="5" borderId="23" xfId="27" applyNumberFormat="1" applyFont="1" applyFill="1" applyBorder="1" applyAlignment="1" applyProtection="1">
      <alignment horizontal="right" vertical="center"/>
    </xf>
    <xf numFmtId="0" fontId="14" fillId="0" borderId="8" xfId="52" applyFont="1" applyBorder="1" applyAlignment="1">
      <alignment vertical="center" wrapText="1"/>
    </xf>
    <xf numFmtId="0" fontId="14" fillId="5" borderId="8" xfId="52" applyFont="1" applyFill="1" applyBorder="1" applyAlignment="1">
      <alignment vertical="center" wrapText="1"/>
    </xf>
    <xf numFmtId="3" fontId="16" fillId="0" borderId="18" xfId="52" applyNumberFormat="1" applyFont="1" applyBorder="1" applyAlignment="1">
      <alignment horizontal="right" vertical="center" wrapText="1"/>
    </xf>
    <xf numFmtId="0" fontId="14" fillId="0" borderId="8" xfId="49" applyFont="1" applyBorder="1" applyAlignment="1">
      <alignment vertical="center" wrapText="1"/>
    </xf>
    <xf numFmtId="3" fontId="16" fillId="0" borderId="18" xfId="49" applyNumberFormat="1" applyFont="1" applyBorder="1" applyAlignment="1">
      <alignment horizontal="right" vertical="center" wrapText="1"/>
    </xf>
    <xf numFmtId="3" fontId="16" fillId="2" borderId="23" xfId="27" applyNumberFormat="1" applyFont="1" applyFill="1" applyBorder="1" applyAlignment="1" applyProtection="1">
      <alignment horizontal="right" vertical="center"/>
    </xf>
    <xf numFmtId="3" fontId="16" fillId="2" borderId="22" xfId="27" applyNumberFormat="1" applyFont="1" applyFill="1" applyBorder="1" applyAlignment="1" applyProtection="1">
      <alignment horizontal="right" vertical="center"/>
    </xf>
    <xf numFmtId="3" fontId="16" fillId="2" borderId="14" xfId="27" applyNumberFormat="1" applyFont="1" applyFill="1" applyBorder="1" applyAlignment="1" applyProtection="1">
      <alignment horizontal="right" vertical="center"/>
    </xf>
    <xf numFmtId="3" fontId="16" fillId="0" borderId="28" xfId="52" applyNumberFormat="1" applyFont="1" applyBorder="1" applyAlignment="1">
      <alignment vertical="center" wrapText="1"/>
    </xf>
    <xf numFmtId="3" fontId="16" fillId="5" borderId="28" xfId="52" applyNumberFormat="1" applyFont="1" applyFill="1" applyBorder="1" applyAlignment="1">
      <alignment vertical="center" wrapText="1"/>
    </xf>
    <xf numFmtId="3" fontId="14" fillId="5" borderId="28" xfId="52" applyNumberFormat="1" applyFont="1" applyFill="1" applyBorder="1" applyAlignment="1">
      <alignment vertical="center" wrapText="1"/>
    </xf>
    <xf numFmtId="3" fontId="14" fillId="0" borderId="28" xfId="52" applyNumberFormat="1" applyFont="1" applyBorder="1" applyAlignment="1">
      <alignment vertical="center" wrapText="1"/>
    </xf>
    <xf numFmtId="3" fontId="14" fillId="0" borderId="28" xfId="49" applyNumberFormat="1" applyFont="1" applyBorder="1" applyAlignment="1">
      <alignment vertical="center" wrapText="1"/>
    </xf>
    <xf numFmtId="0" fontId="8" fillId="3" borderId="38" xfId="79" applyFont="1" applyFill="1" applyBorder="1" applyAlignment="1">
      <alignment horizontal="center" vertical="center" wrapText="1"/>
    </xf>
    <xf numFmtId="0" fontId="8" fillId="3" borderId="1" xfId="79" applyFont="1" applyFill="1" applyBorder="1" applyAlignment="1">
      <alignment horizontal="center" vertical="center" wrapText="1"/>
    </xf>
    <xf numFmtId="0" fontId="8" fillId="3" borderId="41" xfId="79" applyFont="1" applyFill="1" applyBorder="1" applyAlignment="1">
      <alignment horizontal="center" vertical="center" wrapText="1"/>
    </xf>
    <xf numFmtId="0" fontId="8" fillId="3" borderId="40" xfId="79" applyFont="1" applyFill="1" applyBorder="1" applyAlignment="1">
      <alignment horizontal="center" vertical="center" wrapText="1"/>
    </xf>
    <xf numFmtId="0" fontId="8" fillId="3" borderId="36" xfId="79" applyFont="1" applyFill="1" applyBorder="1" applyAlignment="1">
      <alignment horizontal="center" vertical="center" wrapText="1"/>
    </xf>
    <xf numFmtId="3" fontId="14" fillId="5" borderId="48" xfId="27" applyNumberFormat="1" applyFont="1" applyFill="1" applyBorder="1" applyAlignment="1" applyProtection="1">
      <alignment horizontal="right" vertical="center"/>
    </xf>
    <xf numFmtId="3" fontId="16" fillId="5" borderId="8" xfId="27" applyNumberFormat="1" applyFont="1" applyFill="1" applyBorder="1" applyAlignment="1" applyProtection="1">
      <alignment horizontal="right" vertical="center"/>
    </xf>
    <xf numFmtId="3" fontId="16" fillId="5" borderId="5" xfId="27" applyNumberFormat="1" applyFont="1" applyFill="1" applyBorder="1" applyAlignment="1" applyProtection="1">
      <alignment horizontal="right" vertical="center"/>
    </xf>
    <xf numFmtId="166" fontId="16" fillId="5" borderId="48" xfId="32" applyNumberFormat="1" applyFont="1" applyFill="1" applyBorder="1" applyAlignment="1" applyProtection="1">
      <alignment horizontal="right" vertical="center"/>
    </xf>
    <xf numFmtId="3" fontId="16" fillId="0" borderId="48" xfId="27" applyNumberFormat="1" applyFont="1" applyBorder="1" applyAlignment="1" applyProtection="1">
      <alignment horizontal="right" vertical="center"/>
    </xf>
    <xf numFmtId="3" fontId="16" fillId="0" borderId="8" xfId="27" applyNumberFormat="1" applyFont="1" applyBorder="1" applyAlignment="1" applyProtection="1">
      <alignment horizontal="right" vertical="center"/>
    </xf>
    <xf numFmtId="3" fontId="16" fillId="0" borderId="5" xfId="27" applyNumberFormat="1" applyFont="1" applyBorder="1" applyAlignment="1" applyProtection="1">
      <alignment horizontal="right" vertical="center"/>
    </xf>
    <xf numFmtId="3" fontId="16" fillId="5" borderId="48" xfId="27" applyNumberFormat="1" applyFont="1" applyFill="1" applyBorder="1" applyAlignment="1" applyProtection="1">
      <alignment horizontal="right" vertical="center"/>
    </xf>
    <xf numFmtId="3" fontId="16" fillId="5" borderId="6" xfId="27" applyNumberFormat="1" applyFont="1" applyFill="1" applyBorder="1" applyAlignment="1" applyProtection="1">
      <alignment horizontal="right" vertical="center"/>
    </xf>
    <xf numFmtId="0" fontId="8" fillId="3" borderId="43" xfId="80" applyFont="1" applyFill="1" applyBorder="1" applyAlignment="1">
      <alignment horizontal="center" wrapText="1"/>
    </xf>
    <xf numFmtId="0" fontId="8" fillId="3" borderId="2" xfId="80" applyFont="1" applyFill="1" applyBorder="1" applyAlignment="1">
      <alignment horizontal="center" wrapText="1"/>
    </xf>
    <xf numFmtId="0" fontId="8" fillId="3" borderId="1" xfId="80" applyFont="1" applyFill="1" applyBorder="1" applyAlignment="1">
      <alignment horizontal="center" wrapText="1"/>
    </xf>
    <xf numFmtId="0" fontId="8" fillId="3" borderId="41" xfId="80" applyFont="1" applyFill="1" applyBorder="1" applyAlignment="1">
      <alignment horizontal="center" wrapText="1"/>
    </xf>
    <xf numFmtId="0" fontId="8" fillId="3" borderId="49" xfId="80" applyFont="1" applyFill="1" applyBorder="1" applyAlignment="1">
      <alignment horizontal="center" wrapText="1"/>
    </xf>
    <xf numFmtId="0" fontId="8" fillId="3" borderId="39" xfId="80" applyFont="1" applyFill="1" applyBorder="1" applyAlignment="1">
      <alignment horizontal="center" wrapText="1"/>
    </xf>
    <xf numFmtId="0" fontId="8" fillId="3" borderId="36" xfId="80" applyFont="1" applyFill="1" applyBorder="1" applyAlignment="1">
      <alignment horizontal="center" wrapText="1"/>
    </xf>
    <xf numFmtId="0" fontId="16" fillId="0" borderId="15" xfId="53" applyFont="1" applyBorder="1" applyAlignment="1">
      <alignment vertical="center" wrapText="1"/>
    </xf>
    <xf numFmtId="165" fontId="14" fillId="0" borderId="48" xfId="89" applyNumberFormat="1" applyFont="1" applyBorder="1" applyAlignment="1">
      <alignment horizontal="right" vertical="center"/>
    </xf>
    <xf numFmtId="165" fontId="13" fillId="0" borderId="23" xfId="95" applyNumberFormat="1" applyFont="1" applyBorder="1" applyAlignment="1">
      <alignment horizontal="right" vertical="center"/>
    </xf>
    <xf numFmtId="166" fontId="13" fillId="0" borderId="8" xfId="100" applyNumberFormat="1" applyFont="1" applyBorder="1" applyAlignment="1">
      <alignment horizontal="right" vertical="center"/>
    </xf>
    <xf numFmtId="165" fontId="13" fillId="0" borderId="7" xfId="101" applyNumberFormat="1" applyFont="1" applyBorder="1" applyAlignment="1">
      <alignment horizontal="right" vertical="center"/>
    </xf>
    <xf numFmtId="166" fontId="13" fillId="0" borderId="5" xfId="102" applyNumberFormat="1" applyFont="1" applyBorder="1" applyAlignment="1">
      <alignment horizontal="right" vertical="center"/>
    </xf>
    <xf numFmtId="0" fontId="16" fillId="5" borderId="8" xfId="53" applyFont="1" applyFill="1" applyBorder="1" applyAlignment="1">
      <alignment vertical="center" wrapText="1"/>
    </xf>
    <xf numFmtId="165" fontId="14" fillId="5" borderId="8" xfId="89" applyNumberFormat="1" applyFont="1" applyFill="1" applyBorder="1" applyAlignment="1">
      <alignment horizontal="right" vertical="center"/>
    </xf>
    <xf numFmtId="165" fontId="13" fillId="5" borderId="23" xfId="95" applyNumberFormat="1" applyFont="1" applyFill="1" applyBorder="1" applyAlignment="1">
      <alignment horizontal="right" vertical="center"/>
    </xf>
    <xf numFmtId="166" fontId="13" fillId="5" borderId="8" xfId="100" applyNumberFormat="1" applyFont="1" applyFill="1" applyBorder="1" applyAlignment="1">
      <alignment horizontal="right" vertical="center"/>
    </xf>
    <xf numFmtId="165" fontId="13" fillId="5" borderId="7" xfId="101" applyNumberFormat="1" applyFont="1" applyFill="1" applyBorder="1" applyAlignment="1">
      <alignment horizontal="right" vertical="center"/>
    </xf>
    <xf numFmtId="166" fontId="13" fillId="5" borderId="5" xfId="102" applyNumberFormat="1" applyFont="1" applyFill="1" applyBorder="1" applyAlignment="1">
      <alignment horizontal="right" vertical="center"/>
    </xf>
    <xf numFmtId="0" fontId="16" fillId="0" borderId="8" xfId="53" applyFont="1" applyBorder="1" applyAlignment="1">
      <alignment vertical="center" wrapText="1"/>
    </xf>
    <xf numFmtId="165" fontId="14" fillId="0" borderId="8" xfId="89" applyNumberFormat="1" applyFont="1" applyBorder="1" applyAlignment="1">
      <alignment horizontal="right" vertical="center"/>
    </xf>
    <xf numFmtId="166" fontId="13" fillId="5" borderId="8" xfId="101" applyNumberFormat="1" applyFont="1" applyFill="1" applyBorder="1" applyAlignment="1">
      <alignment horizontal="right" vertical="center"/>
    </xf>
    <xf numFmtId="166" fontId="13" fillId="5" borderId="5" xfId="101" applyNumberFormat="1" applyFont="1" applyFill="1" applyBorder="1" applyAlignment="1">
      <alignment horizontal="right" vertical="center"/>
    </xf>
    <xf numFmtId="1" fontId="13" fillId="5" borderId="7" xfId="101" applyNumberFormat="1" applyFont="1" applyFill="1" applyBorder="1" applyAlignment="1">
      <alignment horizontal="right" vertical="center"/>
    </xf>
    <xf numFmtId="3" fontId="13" fillId="0" borderId="7" xfId="101" applyNumberFormat="1" applyFont="1" applyBorder="1" applyAlignment="1">
      <alignment horizontal="right" vertical="center"/>
    </xf>
    <xf numFmtId="0" fontId="16" fillId="0" borderId="8" xfId="50" applyFont="1" applyBorder="1" applyAlignment="1">
      <alignment vertical="center" wrapText="1"/>
    </xf>
    <xf numFmtId="165" fontId="14" fillId="0" borderId="8" xfId="86" applyNumberFormat="1" applyFont="1" applyBorder="1" applyAlignment="1">
      <alignment horizontal="right" vertical="center"/>
    </xf>
    <xf numFmtId="165" fontId="13" fillId="0" borderId="23" xfId="94" applyNumberFormat="1" applyFont="1" applyBorder="1" applyAlignment="1">
      <alignment horizontal="right" vertical="center"/>
    </xf>
    <xf numFmtId="166" fontId="13" fillId="0" borderId="8" xfId="97" applyNumberFormat="1" applyFont="1" applyBorder="1" applyAlignment="1">
      <alignment horizontal="right" vertical="center"/>
    </xf>
    <xf numFmtId="165" fontId="13" fillId="0" borderId="7" xfId="98" applyNumberFormat="1" applyFont="1" applyBorder="1" applyAlignment="1">
      <alignment horizontal="right" vertical="center"/>
    </xf>
    <xf numFmtId="166" fontId="13" fillId="0" borderId="5" xfId="99" applyNumberFormat="1" applyFont="1" applyBorder="1" applyAlignment="1">
      <alignment horizontal="right" vertical="center"/>
    </xf>
    <xf numFmtId="0" fontId="16" fillId="5" borderId="9" xfId="53" applyFont="1" applyFill="1" applyBorder="1" applyAlignment="1">
      <alignment vertical="center" wrapText="1"/>
    </xf>
    <xf numFmtId="165" fontId="14" fillId="5" borderId="43" xfId="89" applyNumberFormat="1" applyFont="1" applyFill="1" applyBorder="1" applyAlignment="1">
      <alignment horizontal="right" vertical="center"/>
    </xf>
    <xf numFmtId="165" fontId="13" fillId="5" borderId="42" xfId="95" applyNumberFormat="1" applyFont="1" applyFill="1" applyBorder="1" applyAlignment="1">
      <alignment horizontal="right" vertical="center"/>
    </xf>
    <xf numFmtId="166" fontId="13" fillId="5" borderId="9" xfId="100" applyNumberFormat="1" applyFont="1" applyFill="1" applyBorder="1" applyAlignment="1">
      <alignment horizontal="right" vertical="center"/>
    </xf>
    <xf numFmtId="165" fontId="13" fillId="5" borderId="3" xfId="101" applyNumberFormat="1" applyFont="1" applyFill="1" applyBorder="1" applyAlignment="1">
      <alignment horizontal="right" vertical="center"/>
    </xf>
    <xf numFmtId="166" fontId="13" fillId="5" borderId="9" xfId="101" applyNumberFormat="1" applyFont="1" applyFill="1" applyBorder="1" applyAlignment="1">
      <alignment horizontal="right" vertical="center"/>
    </xf>
    <xf numFmtId="166" fontId="13" fillId="5" borderId="6" xfId="101" applyNumberFormat="1" applyFont="1" applyFill="1" applyBorder="1" applyAlignment="1">
      <alignment horizontal="right" vertical="center"/>
    </xf>
    <xf numFmtId="165" fontId="13" fillId="2" borderId="24" xfId="95" applyNumberFormat="1" applyFont="1" applyFill="1" applyBorder="1" applyAlignment="1">
      <alignment horizontal="right" vertical="center"/>
    </xf>
    <xf numFmtId="166" fontId="13" fillId="2" borderId="15" xfId="100" applyNumberFormat="1" applyFont="1" applyFill="1" applyBorder="1" applyAlignment="1">
      <alignment horizontal="right" vertical="center"/>
    </xf>
    <xf numFmtId="165" fontId="13" fillId="2" borderId="19" xfId="101" applyNumberFormat="1" applyFont="1" applyFill="1" applyBorder="1" applyAlignment="1">
      <alignment horizontal="right" vertical="center"/>
    </xf>
    <xf numFmtId="166" fontId="13" fillId="2" borderId="17" xfId="102" applyNumberFormat="1" applyFont="1" applyFill="1" applyBorder="1" applyAlignment="1">
      <alignment horizontal="right" vertical="center"/>
    </xf>
    <xf numFmtId="165" fontId="13" fillId="2" borderId="23" xfId="95" applyNumberFormat="1" applyFont="1" applyFill="1" applyBorder="1" applyAlignment="1">
      <alignment horizontal="right" vertical="center"/>
    </xf>
    <xf numFmtId="166" fontId="13" fillId="2" borderId="8" xfId="100" applyNumberFormat="1" applyFont="1" applyFill="1" applyBorder="1" applyAlignment="1">
      <alignment horizontal="right" vertical="center"/>
    </xf>
    <xf numFmtId="165" fontId="13" fillId="2" borderId="7" xfId="101" applyNumberFormat="1" applyFont="1" applyFill="1" applyBorder="1" applyAlignment="1">
      <alignment horizontal="right" vertical="center"/>
    </xf>
    <xf numFmtId="166" fontId="13" fillId="2" borderId="5" xfId="102" applyNumberFormat="1" applyFont="1" applyFill="1" applyBorder="1" applyAlignment="1">
      <alignment horizontal="right" vertical="center"/>
    </xf>
    <xf numFmtId="0" fontId="16" fillId="2" borderId="20" xfId="54" applyFont="1" applyFill="1" applyBorder="1" applyAlignment="1">
      <alignment vertical="center" wrapText="1"/>
    </xf>
    <xf numFmtId="165" fontId="13" fillId="2" borderId="14" xfId="96" applyNumberFormat="1" applyFont="1" applyFill="1" applyBorder="1" applyAlignment="1">
      <alignment horizontal="right" vertical="center"/>
    </xf>
    <xf numFmtId="166" fontId="13" fillId="2" borderId="20" xfId="103" applyNumberFormat="1" applyFont="1" applyFill="1" applyBorder="1" applyAlignment="1">
      <alignment horizontal="right" vertical="center"/>
    </xf>
    <xf numFmtId="165" fontId="13" fillId="2" borderId="21" xfId="104" applyNumberFormat="1" applyFont="1" applyFill="1" applyBorder="1" applyAlignment="1">
      <alignment horizontal="right" vertical="center"/>
    </xf>
    <xf numFmtId="166" fontId="13" fillId="2" borderId="22" xfId="105" applyNumberFormat="1" applyFont="1" applyFill="1" applyBorder="1" applyAlignment="1">
      <alignment horizontal="right" vertical="center"/>
    </xf>
    <xf numFmtId="0" fontId="8" fillId="3" borderId="40" xfId="80" applyFont="1" applyFill="1" applyBorder="1" applyAlignment="1">
      <alignment horizontal="center" vertical="center" wrapText="1"/>
    </xf>
    <xf numFmtId="0" fontId="8" fillId="3" borderId="38" xfId="80" applyFont="1" applyFill="1" applyBorder="1" applyAlignment="1">
      <alignment horizontal="center" vertical="center" wrapText="1"/>
    </xf>
    <xf numFmtId="0" fontId="8" fillId="3" borderId="1" xfId="80" applyFont="1" applyFill="1" applyBorder="1" applyAlignment="1">
      <alignment horizontal="center" vertical="center" wrapText="1"/>
    </xf>
    <xf numFmtId="0" fontId="8" fillId="3" borderId="36" xfId="80" applyFont="1" applyFill="1" applyBorder="1" applyAlignment="1">
      <alignment horizontal="center" vertical="center" wrapText="1"/>
    </xf>
    <xf numFmtId="165" fontId="14" fillId="0" borderId="23" xfId="95" applyNumberFormat="1" applyFont="1" applyBorder="1" applyAlignment="1">
      <alignment horizontal="right" vertical="center"/>
    </xf>
    <xf numFmtId="166" fontId="14" fillId="0" borderId="8" xfId="100" applyNumberFormat="1" applyFont="1" applyBorder="1" applyAlignment="1">
      <alignment horizontal="right" vertical="center"/>
    </xf>
    <xf numFmtId="165" fontId="14" fillId="0" borderId="7" xfId="101" applyNumberFormat="1" applyFont="1" applyBorder="1" applyAlignment="1">
      <alignment horizontal="right" vertical="center"/>
    </xf>
    <xf numFmtId="166" fontId="14" fillId="0" borderId="5" xfId="102" applyNumberFormat="1" applyFont="1" applyBorder="1" applyAlignment="1">
      <alignment horizontal="right" vertical="center"/>
    </xf>
    <xf numFmtId="165" fontId="14" fillId="5" borderId="23" xfId="95" applyNumberFormat="1" applyFont="1" applyFill="1" applyBorder="1" applyAlignment="1">
      <alignment horizontal="right" vertical="center"/>
    </xf>
    <xf numFmtId="166" fontId="14" fillId="5" borderId="8" xfId="100" applyNumberFormat="1" applyFont="1" applyFill="1" applyBorder="1" applyAlignment="1">
      <alignment horizontal="right" vertical="center"/>
    </xf>
    <xf numFmtId="165" fontId="14" fillId="5" borderId="7" xfId="101" applyNumberFormat="1" applyFont="1" applyFill="1" applyBorder="1" applyAlignment="1">
      <alignment horizontal="right" vertical="center"/>
    </xf>
    <xf numFmtId="166" fontId="14" fillId="5" borderId="5" xfId="102" applyNumberFormat="1" applyFont="1" applyFill="1" applyBorder="1" applyAlignment="1">
      <alignment horizontal="right" vertical="center"/>
    </xf>
    <xf numFmtId="166" fontId="14" fillId="5" borderId="8" xfId="101" applyNumberFormat="1" applyFont="1" applyFill="1" applyBorder="1" applyAlignment="1">
      <alignment horizontal="right" vertical="center"/>
    </xf>
    <xf numFmtId="166" fontId="14" fillId="5" borderId="5" xfId="101" applyNumberFormat="1" applyFont="1" applyFill="1" applyBorder="1" applyAlignment="1">
      <alignment horizontal="right" vertical="center"/>
    </xf>
    <xf numFmtId="1" fontId="14" fillId="5" borderId="7" xfId="101" applyNumberFormat="1" applyFont="1" applyFill="1" applyBorder="1" applyAlignment="1">
      <alignment horizontal="right" vertical="center"/>
    </xf>
    <xf numFmtId="1" fontId="14" fillId="0" borderId="7" xfId="101" applyNumberFormat="1" applyFont="1" applyBorder="1" applyAlignment="1">
      <alignment horizontal="right" vertical="center"/>
    </xf>
    <xf numFmtId="165" fontId="14" fillId="0" borderId="23" xfId="94" applyNumberFormat="1" applyFont="1" applyBorder="1" applyAlignment="1">
      <alignment horizontal="right" vertical="center"/>
    </xf>
    <xf numFmtId="166" fontId="14" fillId="0" borderId="8" xfId="97" applyNumberFormat="1" applyFont="1" applyBorder="1" applyAlignment="1">
      <alignment horizontal="right" vertical="center"/>
    </xf>
    <xf numFmtId="165" fontId="14" fillId="0" borderId="7" xfId="98" applyNumberFormat="1" applyFont="1" applyBorder="1" applyAlignment="1">
      <alignment horizontal="right" vertical="center"/>
    </xf>
    <xf numFmtId="166" fontId="14" fillId="0" borderId="5" xfId="99" applyNumberFormat="1" applyFont="1" applyBorder="1" applyAlignment="1">
      <alignment horizontal="right" vertical="center"/>
    </xf>
    <xf numFmtId="165" fontId="14" fillId="5" borderId="42" xfId="95" applyNumberFormat="1" applyFont="1" applyFill="1" applyBorder="1" applyAlignment="1">
      <alignment horizontal="right" vertical="center"/>
    </xf>
    <xf numFmtId="166" fontId="14" fillId="5" borderId="9" xfId="100" applyNumberFormat="1" applyFont="1" applyFill="1" applyBorder="1" applyAlignment="1">
      <alignment horizontal="right" vertical="center"/>
    </xf>
    <xf numFmtId="165" fontId="14" fillId="5" borderId="3" xfId="101" applyNumberFormat="1" applyFont="1" applyFill="1" applyBorder="1" applyAlignment="1">
      <alignment horizontal="right" vertical="center"/>
    </xf>
    <xf numFmtId="166" fontId="14" fillId="5" borderId="9" xfId="101" applyNumberFormat="1" applyFont="1" applyFill="1" applyBorder="1" applyAlignment="1">
      <alignment horizontal="right" vertical="center"/>
    </xf>
    <xf numFmtId="166" fontId="14" fillId="5" borderId="6" xfId="101" applyNumberFormat="1" applyFont="1" applyFill="1" applyBorder="1" applyAlignment="1">
      <alignment horizontal="right" vertical="center"/>
    </xf>
    <xf numFmtId="165" fontId="14" fillId="2" borderId="24" xfId="95" applyNumberFormat="1" applyFont="1" applyFill="1" applyBorder="1" applyAlignment="1">
      <alignment horizontal="right" vertical="center"/>
    </xf>
    <xf numFmtId="166" fontId="14" fillId="2" borderId="15" xfId="100" applyNumberFormat="1" applyFont="1" applyFill="1" applyBorder="1" applyAlignment="1">
      <alignment horizontal="right" vertical="center"/>
    </xf>
    <xf numFmtId="165" fontId="14" fillId="2" borderId="19" xfId="101" applyNumberFormat="1" applyFont="1" applyFill="1" applyBorder="1" applyAlignment="1">
      <alignment horizontal="right" vertical="center"/>
    </xf>
    <xf numFmtId="166" fontId="14" fillId="2" borderId="17" xfId="102" applyNumberFormat="1" applyFont="1" applyFill="1" applyBorder="1" applyAlignment="1">
      <alignment horizontal="right" vertical="center"/>
    </xf>
    <xf numFmtId="165" fontId="14" fillId="2" borderId="23" xfId="95" applyNumberFormat="1" applyFont="1" applyFill="1" applyBorder="1" applyAlignment="1">
      <alignment horizontal="right" vertical="center"/>
    </xf>
    <xf numFmtId="166" fontId="14" fillId="2" borderId="8" xfId="100" applyNumberFormat="1" applyFont="1" applyFill="1" applyBorder="1" applyAlignment="1">
      <alignment horizontal="right" vertical="center"/>
    </xf>
    <xf numFmtId="165" fontId="14" fillId="2" borderId="7" xfId="101" applyNumberFormat="1" applyFont="1" applyFill="1" applyBorder="1" applyAlignment="1">
      <alignment horizontal="right" vertical="center"/>
    </xf>
    <xf numFmtId="166" fontId="14" fillId="2" borderId="5" xfId="102" applyNumberFormat="1" applyFont="1" applyFill="1" applyBorder="1" applyAlignment="1">
      <alignment horizontal="right" vertical="center"/>
    </xf>
    <xf numFmtId="165" fontId="14" fillId="2" borderId="14" xfId="96" applyNumberFormat="1" applyFont="1" applyFill="1" applyBorder="1" applyAlignment="1">
      <alignment horizontal="right" vertical="center"/>
    </xf>
    <xf numFmtId="166" fontId="14" fillId="2" borderId="20" xfId="103" applyNumberFormat="1" applyFont="1" applyFill="1" applyBorder="1" applyAlignment="1">
      <alignment horizontal="right" vertical="center"/>
    </xf>
    <xf numFmtId="165" fontId="14" fillId="2" borderId="21" xfId="104" applyNumberFormat="1" applyFont="1" applyFill="1" applyBorder="1" applyAlignment="1">
      <alignment horizontal="right" vertical="center"/>
    </xf>
    <xf numFmtId="166" fontId="14" fillId="2" borderId="22" xfId="105" applyNumberFormat="1" applyFont="1" applyFill="1" applyBorder="1" applyAlignment="1">
      <alignment horizontal="right" vertical="center"/>
    </xf>
    <xf numFmtId="165" fontId="13" fillId="0" borderId="8" xfId="89" applyNumberFormat="1" applyFont="1" applyBorder="1" applyAlignment="1">
      <alignment horizontal="right" vertical="center"/>
    </xf>
    <xf numFmtId="165" fontId="13" fillId="5" borderId="8" xfId="89" applyNumberFormat="1" applyFont="1" applyFill="1" applyBorder="1" applyAlignment="1">
      <alignment horizontal="right" vertical="center"/>
    </xf>
    <xf numFmtId="165" fontId="13" fillId="0" borderId="8" xfId="86" applyNumberFormat="1" applyFont="1" applyBorder="1" applyAlignment="1">
      <alignment horizontal="right" vertical="center"/>
    </xf>
    <xf numFmtId="165" fontId="13" fillId="5" borderId="43" xfId="89" applyNumberFormat="1" applyFont="1" applyFill="1" applyBorder="1" applyAlignment="1">
      <alignment horizontal="right" vertical="center"/>
    </xf>
    <xf numFmtId="165" fontId="13" fillId="0" borderId="18" xfId="89" applyNumberFormat="1" applyFont="1" applyBorder="1" applyAlignment="1">
      <alignment horizontal="right" vertical="center"/>
    </xf>
    <xf numFmtId="165" fontId="13" fillId="0" borderId="7" xfId="83" applyNumberFormat="1" applyFont="1" applyBorder="1" applyAlignment="1">
      <alignment horizontal="right" vertical="center"/>
    </xf>
    <xf numFmtId="166" fontId="13" fillId="0" borderId="8" xfId="88" applyNumberFormat="1" applyFont="1" applyBorder="1" applyAlignment="1">
      <alignment horizontal="right" vertical="center"/>
    </xf>
    <xf numFmtId="165" fontId="13" fillId="0" borderId="7" xfId="89" applyNumberFormat="1" applyFont="1" applyBorder="1" applyAlignment="1">
      <alignment horizontal="right" vertical="center"/>
    </xf>
    <xf numFmtId="166" fontId="13" fillId="0" borderId="5" xfId="90" applyNumberFormat="1" applyFont="1" applyBorder="1" applyAlignment="1">
      <alignment horizontal="right" vertical="center"/>
    </xf>
    <xf numFmtId="165" fontId="13" fillId="5" borderId="23" xfId="83" applyNumberFormat="1" applyFont="1" applyFill="1" applyBorder="1" applyAlignment="1">
      <alignment horizontal="right" vertical="center"/>
    </xf>
    <xf numFmtId="166" fontId="13" fillId="5" borderId="8" xfId="88" applyNumberFormat="1" applyFont="1" applyFill="1" applyBorder="1" applyAlignment="1">
      <alignment horizontal="right" vertical="center"/>
    </xf>
    <xf numFmtId="165" fontId="13" fillId="5" borderId="7" xfId="89" applyNumberFormat="1" applyFont="1" applyFill="1" applyBorder="1" applyAlignment="1">
      <alignment horizontal="right" vertical="center"/>
    </xf>
    <xf numFmtId="166" fontId="13" fillId="5" borderId="5" xfId="90" applyNumberFormat="1" applyFont="1" applyFill="1" applyBorder="1" applyAlignment="1">
      <alignment horizontal="right" vertical="center"/>
    </xf>
    <xf numFmtId="165" fontId="13" fillId="0" borderId="23" xfId="83" applyNumberFormat="1" applyFont="1" applyBorder="1" applyAlignment="1">
      <alignment horizontal="right" vertical="center"/>
    </xf>
    <xf numFmtId="166" fontId="13" fillId="5" borderId="8" xfId="89" applyNumberFormat="1" applyFont="1" applyFill="1" applyBorder="1" applyAlignment="1">
      <alignment horizontal="right" vertical="center"/>
    </xf>
    <xf numFmtId="166" fontId="13" fillId="5" borderId="5" xfId="89" applyNumberFormat="1" applyFont="1" applyFill="1" applyBorder="1" applyAlignment="1">
      <alignment horizontal="right" vertical="center"/>
    </xf>
    <xf numFmtId="3" fontId="13" fillId="0" borderId="7" xfId="89" applyNumberFormat="1" applyFont="1" applyBorder="1" applyAlignment="1">
      <alignment horizontal="right" vertical="center"/>
    </xf>
    <xf numFmtId="165" fontId="13" fillId="0" borderId="23" xfId="82" applyNumberFormat="1" applyFont="1" applyBorder="1" applyAlignment="1">
      <alignment horizontal="right" vertical="center"/>
    </xf>
    <xf numFmtId="166" fontId="13" fillId="0" borderId="8" xfId="85" applyNumberFormat="1" applyFont="1" applyBorder="1" applyAlignment="1">
      <alignment horizontal="right" vertical="center"/>
    </xf>
    <xf numFmtId="165" fontId="13" fillId="0" borderId="7" xfId="86" applyNumberFormat="1" applyFont="1" applyBorder="1" applyAlignment="1">
      <alignment horizontal="right" vertical="center"/>
    </xf>
    <xf numFmtId="166" fontId="13" fillId="0" borderId="5" xfId="87" applyNumberFormat="1" applyFont="1" applyBorder="1" applyAlignment="1">
      <alignment horizontal="right" vertical="center"/>
    </xf>
    <xf numFmtId="165" fontId="13" fillId="5" borderId="42" xfId="83" applyNumberFormat="1" applyFont="1" applyFill="1" applyBorder="1" applyAlignment="1">
      <alignment horizontal="right" vertical="center"/>
    </xf>
    <xf numFmtId="166" fontId="13" fillId="5" borderId="9" xfId="89" applyNumberFormat="1" applyFont="1" applyFill="1" applyBorder="1" applyAlignment="1">
      <alignment horizontal="right" vertical="center"/>
    </xf>
    <xf numFmtId="165" fontId="13" fillId="5" borderId="3" xfId="89" applyNumberFormat="1" applyFont="1" applyFill="1" applyBorder="1" applyAlignment="1">
      <alignment horizontal="right" vertical="center"/>
    </xf>
    <xf numFmtId="166" fontId="13" fillId="5" borderId="6" xfId="89" applyNumberFormat="1" applyFont="1" applyFill="1" applyBorder="1" applyAlignment="1">
      <alignment horizontal="right" vertical="center"/>
    </xf>
    <xf numFmtId="165" fontId="13" fillId="2" borderId="24" xfId="83" applyNumberFormat="1" applyFont="1" applyFill="1" applyBorder="1" applyAlignment="1">
      <alignment horizontal="right" vertical="center"/>
    </xf>
    <xf numFmtId="166" fontId="13" fillId="2" borderId="15" xfId="88" applyNumberFormat="1" applyFont="1" applyFill="1" applyBorder="1" applyAlignment="1">
      <alignment horizontal="right" vertical="center"/>
    </xf>
    <xf numFmtId="165" fontId="13" fillId="2" borderId="19" xfId="89" applyNumberFormat="1" applyFont="1" applyFill="1" applyBorder="1" applyAlignment="1">
      <alignment horizontal="right" vertical="center"/>
    </xf>
    <xf numFmtId="166" fontId="13" fillId="2" borderId="17" xfId="90" applyNumberFormat="1" applyFont="1" applyFill="1" applyBorder="1" applyAlignment="1">
      <alignment horizontal="right" vertical="center"/>
    </xf>
    <xf numFmtId="165" fontId="13" fillId="2" borderId="23" xfId="83" applyNumberFormat="1" applyFont="1" applyFill="1" applyBorder="1" applyAlignment="1">
      <alignment horizontal="right" vertical="center"/>
    </xf>
    <xf numFmtId="166" fontId="13" fillId="2" borderId="8" xfId="88" applyNumberFormat="1" applyFont="1" applyFill="1" applyBorder="1" applyAlignment="1">
      <alignment horizontal="right" vertical="center"/>
    </xf>
    <xf numFmtId="165" fontId="13" fillId="2" borderId="7" xfId="89" applyNumberFormat="1" applyFont="1" applyFill="1" applyBorder="1" applyAlignment="1">
      <alignment horizontal="right" vertical="center"/>
    </xf>
    <xf numFmtId="166" fontId="13" fillId="2" borderId="5" xfId="90" applyNumberFormat="1" applyFont="1" applyFill="1" applyBorder="1" applyAlignment="1">
      <alignment horizontal="right" vertical="center"/>
    </xf>
    <xf numFmtId="165" fontId="13" fillId="2" borderId="13" xfId="83" applyNumberFormat="1" applyFont="1" applyFill="1" applyBorder="1" applyAlignment="1">
      <alignment horizontal="right" vertical="center"/>
    </xf>
    <xf numFmtId="165" fontId="13" fillId="2" borderId="14" xfId="84" applyNumberFormat="1" applyFont="1" applyFill="1" applyBorder="1" applyAlignment="1">
      <alignment horizontal="right" vertical="center"/>
    </xf>
    <xf numFmtId="166" fontId="13" fillId="2" borderId="20" xfId="91" applyNumberFormat="1" applyFont="1" applyFill="1" applyBorder="1" applyAlignment="1">
      <alignment horizontal="right" vertical="center"/>
    </xf>
    <xf numFmtId="165" fontId="13" fillId="2" borderId="21" xfId="92" applyNumberFormat="1" applyFont="1" applyFill="1" applyBorder="1" applyAlignment="1">
      <alignment horizontal="right" vertical="center"/>
    </xf>
    <xf numFmtId="166" fontId="13" fillId="2" borderId="22" xfId="93" applyNumberFormat="1" applyFont="1" applyFill="1" applyBorder="1" applyAlignment="1">
      <alignment horizontal="right" vertical="center"/>
    </xf>
    <xf numFmtId="3" fontId="13" fillId="5" borderId="3" xfId="101" applyNumberFormat="1" applyFont="1" applyFill="1" applyBorder="1" applyAlignment="1">
      <alignment horizontal="right" vertical="center"/>
    </xf>
    <xf numFmtId="3" fontId="13" fillId="5" borderId="7" xfId="101" applyNumberFormat="1" applyFont="1" applyFill="1" applyBorder="1" applyAlignment="1">
      <alignment horizontal="right" vertical="center"/>
    </xf>
    <xf numFmtId="3" fontId="13" fillId="0" borderId="7" xfId="98" applyNumberFormat="1" applyFont="1" applyBorder="1" applyAlignment="1">
      <alignment horizontal="right" vertical="center"/>
    </xf>
    <xf numFmtId="3" fontId="13" fillId="2" borderId="19" xfId="101" applyNumberFormat="1" applyFont="1" applyFill="1" applyBorder="1" applyAlignment="1">
      <alignment horizontal="right" vertical="center"/>
    </xf>
    <xf numFmtId="3" fontId="13" fillId="2" borderId="7" xfId="101" applyNumberFormat="1" applyFont="1" applyFill="1" applyBorder="1" applyAlignment="1">
      <alignment horizontal="right" vertical="center"/>
    </xf>
    <xf numFmtId="3" fontId="13" fillId="2" borderId="21" xfId="104" applyNumberFormat="1" applyFont="1" applyFill="1" applyBorder="1" applyAlignment="1">
      <alignment horizontal="right" vertical="center"/>
    </xf>
    <xf numFmtId="3" fontId="13" fillId="0" borderId="23" xfId="95" applyNumberFormat="1" applyFont="1" applyBorder="1" applyAlignment="1">
      <alignment horizontal="right" vertical="center"/>
    </xf>
    <xf numFmtId="3" fontId="13" fillId="5" borderId="23" xfId="95" applyNumberFormat="1" applyFont="1" applyFill="1" applyBorder="1" applyAlignment="1">
      <alignment horizontal="right" vertical="center"/>
    </xf>
    <xf numFmtId="3" fontId="13" fillId="0" borderId="23" xfId="94" applyNumberFormat="1" applyFont="1" applyBorder="1" applyAlignment="1">
      <alignment horizontal="right" vertical="center"/>
    </xf>
    <xf numFmtId="3" fontId="13" fillId="5" borderId="42" xfId="95" applyNumberFormat="1" applyFont="1" applyFill="1" applyBorder="1" applyAlignment="1">
      <alignment horizontal="right" vertical="center"/>
    </xf>
    <xf numFmtId="3" fontId="13" fillId="2" borderId="24" xfId="95" applyNumberFormat="1" applyFont="1" applyFill="1" applyBorder="1" applyAlignment="1">
      <alignment horizontal="right" vertical="center"/>
    </xf>
    <xf numFmtId="3" fontId="13" fillId="2" borderId="23" xfId="95" applyNumberFormat="1" applyFont="1" applyFill="1" applyBorder="1" applyAlignment="1">
      <alignment horizontal="right" vertical="center"/>
    </xf>
    <xf numFmtId="3" fontId="13" fillId="2" borderId="14" xfId="96" applyNumberFormat="1" applyFont="1" applyFill="1" applyBorder="1" applyAlignment="1">
      <alignment horizontal="right" vertical="center"/>
    </xf>
    <xf numFmtId="3" fontId="14" fillId="0" borderId="48" xfId="89" applyNumberFormat="1" applyFont="1" applyBorder="1" applyAlignment="1">
      <alignment horizontal="right" vertical="center"/>
    </xf>
    <xf numFmtId="3" fontId="14" fillId="5" borderId="8" xfId="89" applyNumberFormat="1" applyFont="1" applyFill="1" applyBorder="1" applyAlignment="1">
      <alignment horizontal="right" vertical="center"/>
    </xf>
    <xf numFmtId="3" fontId="14" fillId="0" borderId="8" xfId="89" applyNumberFormat="1" applyFont="1" applyBorder="1" applyAlignment="1">
      <alignment horizontal="right" vertical="center"/>
    </xf>
    <xf numFmtId="3" fontId="14" fillId="0" borderId="8" xfId="86" applyNumberFormat="1" applyFont="1" applyBorder="1" applyAlignment="1">
      <alignment horizontal="right" vertical="center"/>
    </xf>
    <xf numFmtId="3" fontId="14" fillId="5" borderId="43" xfId="89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2" borderId="7" xfId="0" applyNumberFormat="1" applyFont="1" applyFill="1" applyBorder="1" applyAlignment="1">
      <alignment horizontal="right" vertical="center"/>
    </xf>
    <xf numFmtId="3" fontId="12" fillId="5" borderId="3" xfId="0" applyNumberFormat="1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horizontal="left" wrapText="1"/>
    </xf>
    <xf numFmtId="3" fontId="12" fillId="2" borderId="10" xfId="0" applyNumberFormat="1" applyFont="1" applyFill="1" applyBorder="1" applyAlignment="1">
      <alignment horizontal="right" vertical="center"/>
    </xf>
    <xf numFmtId="3" fontId="16" fillId="2" borderId="16" xfId="0" applyNumberFormat="1" applyFont="1" applyFill="1" applyBorder="1" applyAlignment="1">
      <alignment horizontal="right" vertical="center" wrapText="1"/>
    </xf>
    <xf numFmtId="166" fontId="12" fillId="2" borderId="15" xfId="0" applyNumberFormat="1" applyFont="1" applyFill="1" applyBorder="1" applyAlignment="1">
      <alignment horizontal="right" vertical="center"/>
    </xf>
    <xf numFmtId="170" fontId="12" fillId="2" borderId="15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2" fillId="2" borderId="19" xfId="0" applyNumberFormat="1" applyFont="1" applyFill="1" applyBorder="1" applyAlignment="1">
      <alignment horizontal="right" vertical="center"/>
    </xf>
    <xf numFmtId="3" fontId="12" fillId="2" borderId="16" xfId="0" applyNumberFormat="1" applyFont="1" applyFill="1" applyBorder="1" applyAlignment="1">
      <alignment horizontal="right" vertical="center"/>
    </xf>
    <xf numFmtId="170" fontId="12" fillId="2" borderId="17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wrapText="1"/>
    </xf>
    <xf numFmtId="3" fontId="12" fillId="2" borderId="0" xfId="0" applyNumberFormat="1" applyFont="1" applyFill="1" applyAlignment="1">
      <alignment horizontal="right" vertical="center"/>
    </xf>
    <xf numFmtId="3" fontId="16" fillId="2" borderId="18" xfId="0" applyNumberFormat="1" applyFont="1" applyFill="1" applyBorder="1" applyAlignment="1">
      <alignment horizontal="right" vertical="center" wrapText="1"/>
    </xf>
    <xf numFmtId="166" fontId="12" fillId="2" borderId="8" xfId="0" applyNumberFormat="1" applyFont="1" applyFill="1" applyBorder="1" applyAlignment="1">
      <alignment horizontal="right" vertical="center"/>
    </xf>
    <xf numFmtId="170" fontId="12" fillId="2" borderId="8" xfId="0" applyNumberFormat="1" applyFont="1" applyFill="1" applyBorder="1" applyAlignment="1">
      <alignment horizontal="right" vertical="center"/>
    </xf>
    <xf numFmtId="3" fontId="12" fillId="2" borderId="18" xfId="0" applyNumberFormat="1" applyFont="1" applyFill="1" applyBorder="1" applyAlignment="1">
      <alignment horizontal="right" vertical="center"/>
    </xf>
    <xf numFmtId="170" fontId="12" fillId="2" borderId="5" xfId="0" applyNumberFormat="1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left" wrapText="1"/>
    </xf>
    <xf numFmtId="3" fontId="12" fillId="2" borderId="33" xfId="0" applyNumberFormat="1" applyFont="1" applyFill="1" applyBorder="1" applyAlignment="1">
      <alignment horizontal="right" vertical="center"/>
    </xf>
    <xf numFmtId="3" fontId="16" fillId="2" borderId="13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/>
    </xf>
    <xf numFmtId="166" fontId="12" fillId="2" borderId="20" xfId="0" applyNumberFormat="1" applyFont="1" applyFill="1" applyBorder="1" applyAlignment="1">
      <alignment horizontal="right" vertical="center"/>
    </xf>
    <xf numFmtId="170" fontId="12" fillId="2" borderId="20" xfId="0" applyNumberFormat="1" applyFont="1" applyFill="1" applyBorder="1" applyAlignment="1">
      <alignment horizontal="right" vertical="center"/>
    </xf>
    <xf numFmtId="170" fontId="12" fillId="2" borderId="22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4" fillId="2" borderId="15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166" fontId="18" fillId="0" borderId="0" xfId="0" applyNumberFormat="1" applyFont="1" applyAlignment="1">
      <alignment vertical="center"/>
    </xf>
    <xf numFmtId="3" fontId="12" fillId="2" borderId="31" xfId="0" applyNumberFormat="1" applyFont="1" applyFill="1" applyBorder="1" applyAlignment="1">
      <alignment horizontal="right" vertical="center"/>
    </xf>
    <xf numFmtId="3" fontId="12" fillId="2" borderId="23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 wrapText="1"/>
    </xf>
    <xf numFmtId="3" fontId="14" fillId="2" borderId="28" xfId="0" applyNumberFormat="1" applyFont="1" applyFill="1" applyBorder="1" applyAlignment="1">
      <alignment horizontal="right" vertical="center" wrapText="1"/>
    </xf>
    <xf numFmtId="3" fontId="14" fillId="2" borderId="47" xfId="0" applyNumberFormat="1" applyFont="1" applyFill="1" applyBorder="1" applyAlignment="1">
      <alignment horizontal="right" vertical="center" wrapText="1"/>
    </xf>
    <xf numFmtId="166" fontId="12" fillId="2" borderId="17" xfId="0" applyNumberFormat="1" applyFont="1" applyFill="1" applyBorder="1" applyAlignment="1">
      <alignment horizontal="right" vertical="center"/>
    </xf>
    <xf numFmtId="166" fontId="12" fillId="2" borderId="5" xfId="0" applyNumberFormat="1" applyFont="1" applyFill="1" applyBorder="1" applyAlignment="1">
      <alignment horizontal="right" vertical="center"/>
    </xf>
    <xf numFmtId="166" fontId="12" fillId="2" borderId="22" xfId="0" applyNumberFormat="1" applyFont="1" applyFill="1" applyBorder="1" applyAlignment="1">
      <alignment horizontal="right" vertical="center"/>
    </xf>
    <xf numFmtId="0" fontId="18" fillId="0" borderId="0" xfId="0" applyFont="1"/>
    <xf numFmtId="0" fontId="16" fillId="2" borderId="15" xfId="0" applyFont="1" applyFill="1" applyBorder="1" applyAlignment="1">
      <alignment horizontal="left" wrapText="1"/>
    </xf>
    <xf numFmtId="3" fontId="14" fillId="2" borderId="15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left" wrapText="1"/>
    </xf>
    <xf numFmtId="3" fontId="14" fillId="2" borderId="8" xfId="0" applyNumberFormat="1" applyFont="1" applyFill="1" applyBorder="1" applyAlignment="1">
      <alignment vertical="center"/>
    </xf>
    <xf numFmtId="3" fontId="14" fillId="2" borderId="20" xfId="0" applyNumberFormat="1" applyFont="1" applyFill="1" applyBorder="1" applyAlignment="1">
      <alignment vertical="center"/>
    </xf>
    <xf numFmtId="165" fontId="14" fillId="2" borderId="15" xfId="0" applyNumberFormat="1" applyFont="1" applyFill="1" applyBorder="1" applyAlignment="1">
      <alignment vertical="center"/>
    </xf>
    <xf numFmtId="165" fontId="14" fillId="2" borderId="8" xfId="0" applyNumberFormat="1" applyFont="1" applyFill="1" applyBorder="1" applyAlignment="1">
      <alignment vertical="center"/>
    </xf>
    <xf numFmtId="165" fontId="14" fillId="2" borderId="20" xfId="0" applyNumberFormat="1" applyFont="1" applyFill="1" applyBorder="1" applyAlignment="1">
      <alignment vertical="center"/>
    </xf>
    <xf numFmtId="0" fontId="16" fillId="2" borderId="15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165" fontId="12" fillId="2" borderId="15" xfId="0" applyNumberFormat="1" applyFont="1" applyFill="1" applyBorder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165" fontId="12" fillId="2" borderId="20" xfId="0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49" fontId="49" fillId="10" borderId="50" xfId="0" applyNumberFormat="1" applyFont="1" applyFill="1" applyBorder="1" applyAlignment="1">
      <alignment horizontal="center" vertical="center" readingOrder="1"/>
    </xf>
    <xf numFmtId="0" fontId="50" fillId="5" borderId="38" xfId="4" applyFont="1" applyFill="1" applyBorder="1" applyAlignment="1" applyProtection="1">
      <alignment horizontal="left" vertical="center" wrapText="1"/>
    </xf>
    <xf numFmtId="0" fontId="49" fillId="10" borderId="29" xfId="0" applyFont="1" applyFill="1" applyBorder="1" applyAlignment="1">
      <alignment horizontal="center" vertical="center" readingOrder="1"/>
    </xf>
    <xf numFmtId="0" fontId="49" fillId="10" borderId="32" xfId="0" applyFont="1" applyFill="1" applyBorder="1" applyAlignment="1">
      <alignment horizontal="center" vertical="center" readingOrder="1"/>
    </xf>
    <xf numFmtId="0" fontId="49" fillId="2" borderId="29" xfId="0" applyFont="1" applyFill="1" applyBorder="1" applyAlignment="1">
      <alignment horizontal="center" vertical="center" readingOrder="1"/>
    </xf>
    <xf numFmtId="0" fontId="49" fillId="5" borderId="38" xfId="0" applyFont="1" applyFill="1" applyBorder="1" applyAlignment="1">
      <alignment horizontal="left" vertical="center" wrapText="1" readingOrder="1"/>
    </xf>
    <xf numFmtId="0" fontId="35" fillId="5" borderId="36" xfId="0" applyFont="1" applyFill="1" applyBorder="1" applyAlignment="1">
      <alignment horizontal="center" vertical="center"/>
    </xf>
    <xf numFmtId="0" fontId="35" fillId="5" borderId="38" xfId="0" applyFont="1" applyFill="1" applyBorder="1" applyAlignment="1">
      <alignment horizontal="center" vertical="center"/>
    </xf>
    <xf numFmtId="0" fontId="49" fillId="5" borderId="6" xfId="0" applyFont="1" applyFill="1" applyBorder="1" applyAlignment="1">
      <alignment horizontal="center" vertical="center" wrapText="1" readingOrder="1"/>
    </xf>
    <xf numFmtId="0" fontId="49" fillId="5" borderId="35" xfId="0" applyFont="1" applyFill="1" applyBorder="1" applyAlignment="1">
      <alignment horizontal="center" vertical="center" wrapText="1" readingOrder="1"/>
    </xf>
    <xf numFmtId="0" fontId="49" fillId="5" borderId="9" xfId="0" applyFont="1" applyFill="1" applyBorder="1" applyAlignment="1">
      <alignment horizontal="center" vertical="center" wrapText="1" readingOrder="1"/>
    </xf>
    <xf numFmtId="0" fontId="49" fillId="10" borderId="5" xfId="0" applyFont="1" applyFill="1" applyBorder="1" applyAlignment="1">
      <alignment horizontal="center" vertical="center" readingOrder="1"/>
    </xf>
    <xf numFmtId="49" fontId="49" fillId="10" borderId="30" xfId="0" applyNumberFormat="1" applyFont="1" applyFill="1" applyBorder="1" applyAlignment="1">
      <alignment horizontal="center" vertical="center" readingOrder="1"/>
    </xf>
    <xf numFmtId="0" fontId="49" fillId="10" borderId="29" xfId="0" applyFont="1" applyFill="1" applyBorder="1" applyAlignment="1">
      <alignment horizontal="left" vertical="center" readingOrder="1"/>
    </xf>
    <xf numFmtId="49" fontId="49" fillId="2" borderId="30" xfId="0" applyNumberFormat="1" applyFont="1" applyFill="1" applyBorder="1" applyAlignment="1">
      <alignment horizontal="center" vertical="center" readingOrder="1"/>
    </xf>
    <xf numFmtId="0" fontId="49" fillId="2" borderId="29" xfId="0" applyFont="1" applyFill="1" applyBorder="1" applyAlignment="1">
      <alignment horizontal="left" vertical="center" readingOrder="1"/>
    </xf>
    <xf numFmtId="0" fontId="27" fillId="11" borderId="7" xfId="20" applyFont="1" applyFill="1" applyBorder="1" applyAlignment="1">
      <alignment vertical="center" wrapText="1"/>
    </xf>
    <xf numFmtId="0" fontId="27" fillId="9" borderId="37" xfId="20" applyFont="1" applyFill="1" applyBorder="1" applyAlignment="1">
      <alignment vertical="center" wrapText="1"/>
    </xf>
    <xf numFmtId="0" fontId="28" fillId="9" borderId="5" xfId="17" applyFont="1" applyFill="1" applyBorder="1" applyAlignment="1">
      <alignment horizontal="center" vertical="center" wrapText="1" readingOrder="1"/>
    </xf>
    <xf numFmtId="0" fontId="28" fillId="9" borderId="7" xfId="17" applyFont="1" applyFill="1" applyBorder="1" applyAlignment="1">
      <alignment horizontal="center" vertical="center" wrapText="1" readingOrder="1"/>
    </xf>
    <xf numFmtId="0" fontId="28" fillId="9" borderId="0" xfId="17" applyFont="1" applyFill="1" applyBorder="1" applyAlignment="1">
      <alignment horizontal="center" vertical="center" wrapText="1" readingOrder="1"/>
    </xf>
    <xf numFmtId="0" fontId="28" fillId="9" borderId="22" xfId="17" applyFont="1" applyFill="1" applyBorder="1" applyAlignment="1">
      <alignment horizontal="center" vertical="center" wrapText="1" readingOrder="1"/>
    </xf>
    <xf numFmtId="0" fontId="28" fillId="9" borderId="48" xfId="17" applyFont="1" applyFill="1" applyBorder="1" applyAlignment="1">
      <alignment horizontal="center" vertical="center" wrapText="1" readingOrder="1"/>
    </xf>
    <xf numFmtId="49" fontId="25" fillId="9" borderId="0" xfId="17" applyNumberFormat="1" applyFont="1" applyFill="1" applyBorder="1" applyAlignment="1">
      <alignment horizontal="center" vertical="center" readingOrder="1"/>
    </xf>
    <xf numFmtId="0" fontId="27" fillId="9" borderId="21" xfId="20" applyFont="1" applyFill="1" applyBorder="1" applyAlignment="1">
      <alignment vertical="center" wrapText="1"/>
    </xf>
    <xf numFmtId="0" fontId="28" fillId="9" borderId="0" xfId="17" applyFont="1" applyFill="1" applyBorder="1" applyAlignment="1">
      <alignment horizontal="left" vertical="center" wrapText="1" readingOrder="1"/>
    </xf>
    <xf numFmtId="0" fontId="49" fillId="2" borderId="51" xfId="0" applyFont="1" applyFill="1" applyBorder="1" applyAlignment="1">
      <alignment horizontal="center" vertical="center" readingOrder="1"/>
    </xf>
    <xf numFmtId="0" fontId="49" fillId="2" borderId="46" xfId="0" applyFont="1" applyFill="1" applyBorder="1" applyAlignment="1">
      <alignment horizontal="center" vertical="center" readingOrder="1"/>
    </xf>
    <xf numFmtId="0" fontId="23" fillId="8" borderId="36" xfId="17" applyFont="1" applyFill="1" applyBorder="1" applyAlignment="1">
      <alignment horizontal="center" vertical="center"/>
    </xf>
    <xf numFmtId="0" fontId="23" fillId="8" borderId="50" xfId="17" applyFont="1" applyFill="1" applyBorder="1" applyAlignment="1">
      <alignment horizontal="center" vertical="center"/>
    </xf>
    <xf numFmtId="0" fontId="23" fillId="8" borderId="49" xfId="17" applyFont="1" applyFill="1" applyBorder="1" applyAlignment="1">
      <alignment horizontal="center" vertical="center"/>
    </xf>
    <xf numFmtId="0" fontId="25" fillId="9" borderId="7" xfId="17" applyFont="1" applyFill="1" applyBorder="1" applyAlignment="1">
      <alignment horizontal="center" vertical="center" wrapText="1" readingOrder="1"/>
    </xf>
    <xf numFmtId="0" fontId="25" fillId="9" borderId="3" xfId="17" applyFont="1" applyFill="1" applyBorder="1" applyAlignment="1">
      <alignment horizontal="center" vertical="center" wrapText="1" readingOrder="1"/>
    </xf>
    <xf numFmtId="49" fontId="25" fillId="9" borderId="0" xfId="17" applyNumberFormat="1" applyFont="1" applyFill="1" applyBorder="1" applyAlignment="1">
      <alignment horizontal="center" vertical="center" wrapText="1" readingOrder="1"/>
    </xf>
    <xf numFmtId="49" fontId="25" fillId="9" borderId="35" xfId="17" applyNumberFormat="1" applyFont="1" applyFill="1" applyBorder="1" applyAlignment="1">
      <alignment horizontal="center" vertical="center" wrapText="1" readingOrder="1"/>
    </xf>
    <xf numFmtId="0" fontId="21" fillId="0" borderId="0" xfId="17" applyFont="1" applyAlignment="1">
      <alignment horizontal="left" vertical="center"/>
    </xf>
    <xf numFmtId="0" fontId="20" fillId="0" borderId="0" xfId="24" applyAlignment="1">
      <alignment horizontal="left" vertical="center"/>
    </xf>
    <xf numFmtId="0" fontId="23" fillId="8" borderId="34" xfId="17" applyFont="1" applyFill="1" applyBorder="1" applyAlignment="1">
      <alignment horizontal="center" vertical="center"/>
    </xf>
    <xf numFmtId="0" fontId="23" fillId="8" borderId="33" xfId="17" applyFont="1" applyFill="1" applyBorder="1" applyAlignment="1">
      <alignment horizontal="center" vertical="center"/>
    </xf>
    <xf numFmtId="0" fontId="20" fillId="7" borderId="0" xfId="18" applyNumberFormat="1" applyFont="1" applyFill="1" applyAlignment="1">
      <alignment horizontal="left" vertical="center" wrapText="1"/>
    </xf>
    <xf numFmtId="0" fontId="31" fillId="0" borderId="0" xfId="22" applyFont="1" applyAlignment="1">
      <alignment horizontal="left" vertical="center"/>
    </xf>
    <xf numFmtId="0" fontId="20" fillId="0" borderId="0" xfId="17" applyFont="1" applyAlignment="1">
      <alignment horizontal="left" vertical="center" wrapText="1"/>
    </xf>
    <xf numFmtId="0" fontId="23" fillId="8" borderId="26" xfId="17" applyFont="1" applyFill="1" applyBorder="1" applyAlignment="1">
      <alignment horizontal="center" vertical="center" wrapText="1"/>
    </xf>
    <xf numFmtId="0" fontId="24" fillId="8" borderId="19" xfId="17" applyFont="1" applyFill="1" applyBorder="1" applyAlignment="1">
      <alignment vertical="center"/>
    </xf>
    <xf numFmtId="0" fontId="24" fillId="8" borderId="2" xfId="17" applyFont="1" applyFill="1" applyBorder="1" applyAlignment="1">
      <alignment vertical="center"/>
    </xf>
    <xf numFmtId="0" fontId="24" fillId="8" borderId="3" xfId="17" applyFont="1" applyFill="1" applyBorder="1" applyAlignment="1">
      <alignment vertical="center"/>
    </xf>
    <xf numFmtId="0" fontId="23" fillId="8" borderId="27" xfId="17" applyFont="1" applyFill="1" applyBorder="1" applyAlignment="1">
      <alignment horizontal="center" vertical="center" wrapText="1" readingOrder="1"/>
    </xf>
    <xf numFmtId="0" fontId="24" fillId="8" borderId="4" xfId="17" applyFont="1" applyFill="1" applyBorder="1" applyAlignment="1">
      <alignment vertical="center"/>
    </xf>
    <xf numFmtId="0" fontId="23" fillId="8" borderId="17" xfId="19" applyFont="1" applyFill="1" applyBorder="1" applyAlignment="1">
      <alignment horizontal="center" vertical="center" wrapText="1" readingOrder="1"/>
    </xf>
    <xf numFmtId="0" fontId="23" fillId="8" borderId="6" xfId="19" applyFont="1" applyFill="1" applyBorder="1" applyAlignment="1">
      <alignment horizontal="center" vertical="center" wrapText="1" readingOrder="1"/>
    </xf>
    <xf numFmtId="0" fontId="20" fillId="0" borderId="10" xfId="17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1" fillId="0" borderId="0" xfId="6" applyFont="1" applyAlignment="1">
      <alignment horizontal="left" vertical="center" wrapText="1"/>
    </xf>
    <xf numFmtId="0" fontId="11" fillId="4" borderId="1" xfId="6" applyFont="1" applyFill="1" applyBorder="1" applyAlignment="1">
      <alignment horizontal="center" vertical="center"/>
    </xf>
    <xf numFmtId="0" fontId="11" fillId="4" borderId="11" xfId="6" applyFont="1" applyFill="1" applyBorder="1" applyAlignment="1">
      <alignment horizontal="center" vertical="center" wrapText="1"/>
    </xf>
    <xf numFmtId="0" fontId="11" fillId="4" borderId="12" xfId="6" applyFont="1" applyFill="1" applyBorder="1" applyAlignment="1">
      <alignment horizontal="center" vertical="center" wrapText="1"/>
    </xf>
    <xf numFmtId="0" fontId="11" fillId="4" borderId="13" xfId="6" applyFont="1" applyFill="1" applyBorder="1" applyAlignment="1">
      <alignment horizontal="center" vertical="center" wrapText="1"/>
    </xf>
    <xf numFmtId="0" fontId="11" fillId="4" borderId="14" xfId="6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1" fillId="4" borderId="11" xfId="69" applyFont="1" applyFill="1" applyBorder="1" applyAlignment="1">
      <alignment horizontal="center" vertical="center" wrapText="1"/>
    </xf>
    <xf numFmtId="0" fontId="11" fillId="4" borderId="46" xfId="73" applyFont="1" applyFill="1" applyBorder="1" applyAlignment="1">
      <alignment horizontal="center" vertical="center" wrapText="1"/>
    </xf>
    <xf numFmtId="0" fontId="44" fillId="0" borderId="33" xfId="55" applyFont="1" applyBorder="1" applyAlignment="1">
      <alignment vertical="center"/>
    </xf>
    <xf numFmtId="0" fontId="11" fillId="4" borderId="1" xfId="59" applyFont="1" applyFill="1" applyBorder="1" applyAlignment="1">
      <alignment horizontal="center" vertical="center" wrapText="1"/>
    </xf>
    <xf numFmtId="0" fontId="11" fillId="4" borderId="46" xfId="60" applyFont="1" applyFill="1" applyBorder="1" applyAlignment="1">
      <alignment horizontal="center" vertical="center" wrapText="1"/>
    </xf>
    <xf numFmtId="0" fontId="11" fillId="4" borderId="37" xfId="64" applyFont="1" applyFill="1" applyBorder="1" applyAlignment="1">
      <alignment horizontal="center" vertical="center" wrapText="1"/>
    </xf>
    <xf numFmtId="0" fontId="11" fillId="4" borderId="46" xfId="64" applyFont="1" applyFill="1" applyBorder="1" applyAlignment="1">
      <alignment horizontal="center" vertical="center" wrapText="1"/>
    </xf>
    <xf numFmtId="0" fontId="11" fillId="4" borderId="11" xfId="64" applyFont="1" applyFill="1" applyBorder="1" applyAlignment="1">
      <alignment horizontal="center" vertical="center" wrapText="1"/>
    </xf>
    <xf numFmtId="0" fontId="11" fillId="4" borderId="37" xfId="73" applyFont="1" applyFill="1" applyBorder="1" applyAlignment="1">
      <alignment horizontal="center" vertical="center" wrapText="1"/>
    </xf>
    <xf numFmtId="0" fontId="8" fillId="3" borderId="38" xfId="77" applyFont="1" applyFill="1" applyBorder="1" applyAlignment="1">
      <alignment horizontal="center" vertical="center"/>
    </xf>
    <xf numFmtId="0" fontId="9" fillId="3" borderId="0" xfId="8" applyFont="1" applyFill="1" applyAlignment="1">
      <alignment horizontal="left" vertical="center"/>
    </xf>
    <xf numFmtId="0" fontId="36" fillId="4" borderId="12" xfId="64" applyFont="1" applyFill="1" applyBorder="1" applyAlignment="1">
      <alignment horizontal="center" vertical="center" wrapText="1"/>
    </xf>
    <xf numFmtId="0" fontId="36" fillId="4" borderId="44" xfId="69" applyFont="1" applyFill="1" applyBorder="1" applyAlignment="1">
      <alignment horizontal="center" vertical="center" wrapText="1"/>
    </xf>
    <xf numFmtId="0" fontId="36" fillId="4" borderId="13" xfId="73" applyFont="1" applyFill="1" applyBorder="1" applyAlignment="1">
      <alignment horizontal="center" vertical="center" wrapText="1"/>
    </xf>
    <xf numFmtId="0" fontId="36" fillId="4" borderId="12" xfId="73" applyFont="1" applyFill="1" applyBorder="1" applyAlignment="1">
      <alignment horizontal="center" vertical="center" wrapText="1"/>
    </xf>
    <xf numFmtId="0" fontId="44" fillId="0" borderId="0" xfId="55" applyFont="1" applyAlignment="1">
      <alignment horizontal="left" vertical="center"/>
    </xf>
    <xf numFmtId="0" fontId="36" fillId="4" borderId="1" xfId="59" applyFont="1" applyFill="1" applyBorder="1" applyAlignment="1">
      <alignment horizontal="center" vertical="center" wrapText="1"/>
    </xf>
    <xf numFmtId="0" fontId="36" fillId="4" borderId="11" xfId="59" applyFont="1" applyFill="1" applyBorder="1" applyAlignment="1">
      <alignment horizontal="center" vertical="center" wrapText="1"/>
    </xf>
    <xf numFmtId="0" fontId="36" fillId="4" borderId="13" xfId="64" applyFont="1" applyFill="1" applyBorder="1" applyAlignment="1">
      <alignment horizontal="center" vertical="center" wrapText="1"/>
    </xf>
    <xf numFmtId="0" fontId="36" fillId="4" borderId="11" xfId="64" applyFont="1" applyFill="1" applyBorder="1" applyAlignment="1">
      <alignment horizontal="center" vertical="center" wrapText="1"/>
    </xf>
    <xf numFmtId="0" fontId="18" fillId="3" borderId="2" xfId="77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11" fillId="4" borderId="11" xfId="71" applyFont="1" applyFill="1" applyBorder="1" applyAlignment="1">
      <alignment horizontal="center" vertical="center" wrapText="1"/>
    </xf>
    <xf numFmtId="0" fontId="11" fillId="4" borderId="46" xfId="75" applyFont="1" applyFill="1" applyBorder="1" applyAlignment="1">
      <alignment horizontal="center" vertical="center" wrapText="1"/>
    </xf>
    <xf numFmtId="0" fontId="11" fillId="4" borderId="46" xfId="71" applyFont="1" applyFill="1" applyBorder="1" applyAlignment="1">
      <alignment horizontal="center" vertical="center" wrapText="1"/>
    </xf>
    <xf numFmtId="0" fontId="44" fillId="0" borderId="33" xfId="57" applyFont="1" applyBorder="1" applyAlignment="1">
      <alignment vertical="center"/>
    </xf>
    <xf numFmtId="0" fontId="44" fillId="4" borderId="1" xfId="57" applyFont="1" applyFill="1" applyBorder="1" applyAlignment="1">
      <alignment horizontal="center" vertical="center"/>
    </xf>
    <xf numFmtId="0" fontId="11" fillId="4" borderId="11" xfId="66" applyFont="1" applyFill="1" applyBorder="1" applyAlignment="1">
      <alignment horizontal="center" vertical="center" wrapText="1"/>
    </xf>
    <xf numFmtId="0" fontId="11" fillId="4" borderId="37" xfId="66" applyFont="1" applyFill="1" applyBorder="1" applyAlignment="1">
      <alignment horizontal="center" vertical="center" wrapText="1"/>
    </xf>
    <xf numFmtId="0" fontId="11" fillId="4" borderId="37" xfId="75" applyFont="1" applyFill="1" applyBorder="1" applyAlignment="1">
      <alignment horizontal="center" vertical="center" wrapText="1"/>
    </xf>
    <xf numFmtId="0" fontId="8" fillId="3" borderId="38" xfId="79" applyFont="1" applyFill="1" applyBorder="1" applyAlignment="1">
      <alignment horizontal="center" vertical="center" wrapText="1"/>
    </xf>
    <xf numFmtId="0" fontId="11" fillId="4" borderId="11" xfId="75" applyFont="1" applyFill="1" applyBorder="1" applyAlignment="1">
      <alignment horizontal="center" vertical="center" wrapText="1"/>
    </xf>
    <xf numFmtId="0" fontId="11" fillId="4" borderId="11" xfId="60" applyFont="1" applyFill="1" applyBorder="1" applyAlignment="1">
      <alignment horizontal="center" vertical="center" wrapText="1"/>
    </xf>
    <xf numFmtId="0" fontId="11" fillId="4" borderId="13" xfId="70" applyFont="1" applyFill="1" applyBorder="1" applyAlignment="1">
      <alignment horizontal="center" vertical="center" wrapText="1"/>
    </xf>
    <xf numFmtId="0" fontId="11" fillId="4" borderId="13" xfId="74" applyFont="1" applyFill="1" applyBorder="1" applyAlignment="1">
      <alignment horizontal="center" vertical="center" wrapText="1"/>
    </xf>
    <xf numFmtId="0" fontId="44" fillId="0" borderId="0" xfId="56" applyFont="1" applyAlignment="1">
      <alignment horizontal="left" vertical="center"/>
    </xf>
    <xf numFmtId="0" fontId="11" fillId="4" borderId="1" xfId="56" applyFont="1" applyFill="1" applyBorder="1" applyAlignment="1">
      <alignment horizontal="center" vertical="center"/>
    </xf>
    <xf numFmtId="0" fontId="11" fillId="4" borderId="11" xfId="65" applyFont="1" applyFill="1" applyBorder="1" applyAlignment="1">
      <alignment horizontal="center" vertical="center" wrapText="1"/>
    </xf>
    <xf numFmtId="0" fontId="11" fillId="4" borderId="12" xfId="65" applyFont="1" applyFill="1" applyBorder="1" applyAlignment="1">
      <alignment horizontal="center" vertical="center" wrapText="1"/>
    </xf>
    <xf numFmtId="0" fontId="11" fillId="4" borderId="13" xfId="65" applyFont="1" applyFill="1" applyBorder="1" applyAlignment="1">
      <alignment horizontal="center" vertical="center" wrapText="1"/>
    </xf>
    <xf numFmtId="0" fontId="11" fillId="4" borderId="12" xfId="74" applyFont="1" applyFill="1" applyBorder="1" applyAlignment="1">
      <alignment horizontal="center" vertical="center" wrapText="1"/>
    </xf>
    <xf numFmtId="0" fontId="8" fillId="3" borderId="43" xfId="78" applyFont="1" applyFill="1" applyBorder="1" applyAlignment="1">
      <alignment horizontal="center" vertical="center" wrapText="1"/>
    </xf>
    <xf numFmtId="0" fontId="11" fillId="4" borderId="1" xfId="61" applyFont="1" applyFill="1" applyBorder="1" applyAlignment="1">
      <alignment horizontal="center" vertical="center" wrapText="1"/>
    </xf>
    <xf numFmtId="0" fontId="11" fillId="4" borderId="11" xfId="61" applyFont="1" applyFill="1" applyBorder="1" applyAlignment="1">
      <alignment horizontal="center" vertical="center" wrapText="1"/>
    </xf>
    <xf numFmtId="0" fontId="11" fillId="4" borderId="37" xfId="67" applyFont="1" applyFill="1" applyBorder="1" applyAlignment="1">
      <alignment horizontal="center" vertical="center" wrapText="1"/>
    </xf>
    <xf numFmtId="0" fontId="11" fillId="4" borderId="13" xfId="72" applyFont="1" applyFill="1" applyBorder="1" applyAlignment="1">
      <alignment horizontal="center" wrapText="1"/>
    </xf>
    <xf numFmtId="0" fontId="11" fillId="4" borderId="11" xfId="76" applyFont="1" applyFill="1" applyBorder="1" applyAlignment="1">
      <alignment horizontal="center" wrapText="1"/>
    </xf>
    <xf numFmtId="0" fontId="11" fillId="4" borderId="18" xfId="76" applyFont="1" applyFill="1" applyBorder="1" applyAlignment="1">
      <alignment horizontal="center" wrapText="1"/>
    </xf>
    <xf numFmtId="169" fontId="11" fillId="4" borderId="12" xfId="76" applyNumberFormat="1" applyFont="1" applyFill="1" applyBorder="1" applyAlignment="1">
      <alignment horizontal="center" wrapText="1"/>
    </xf>
    <xf numFmtId="0" fontId="44" fillId="0" borderId="33" xfId="58" applyFont="1" applyBorder="1" applyAlignment="1">
      <alignment vertical="center"/>
    </xf>
    <xf numFmtId="0" fontId="44" fillId="0" borderId="0" xfId="58" applyFont="1" applyAlignment="1">
      <alignment horizontal="left" vertical="center"/>
    </xf>
    <xf numFmtId="0" fontId="11" fillId="4" borderId="12" xfId="67" applyFont="1" applyFill="1" applyBorder="1" applyAlignment="1">
      <alignment horizontal="center" wrapText="1"/>
    </xf>
    <xf numFmtId="0" fontId="1" fillId="0" borderId="10" xfId="17" applyFont="1" applyBorder="1" applyAlignment="1">
      <alignment horizontal="left" vertical="center" wrapText="1"/>
    </xf>
  </cellXfs>
  <cellStyles count="140">
    <cellStyle name="40 % - Akzent3 8" xfId="127" xr:uid="{E88EA331-C9CE-432E-AA53-E0A96E120146}"/>
    <cellStyle name="Ausgabe 2" xfId="21" xr:uid="{76AF5967-DC89-4C78-9239-60FFD77519D0}"/>
    <cellStyle name="Hyperlink 4 5" xfId="2" xr:uid="{00000000-0005-0000-0000-000006000000}"/>
    <cellStyle name="Hyperlink 4 5 2" xfId="18" xr:uid="{657007A2-0785-40CF-9C3E-73DA7307BFA8}"/>
    <cellStyle name="Hyperlink 4 5 2 2" xfId="26" xr:uid="{18C16ADB-107D-4B7C-9052-6D3708631A90}"/>
    <cellStyle name="Hyperlink 4 5 3" xfId="137" xr:uid="{6D563CA8-99FC-4C23-9313-D209A28C83A9}"/>
    <cellStyle name="Hyperlink 4 5 4" xfId="25" xr:uid="{A528DD3F-8866-4E6D-9E1C-4D01DBF421F8}"/>
    <cellStyle name="Komma 2" xfId="132" xr:uid="{1D4AAC95-4C7D-4E8E-BB1A-3DD684F26561}"/>
    <cellStyle name="Komma 2 2" xfId="27" xr:uid="{94A58E22-39C1-4B49-B836-5EC2E85C6239}"/>
    <cellStyle name="Komma 2 2 2 2" xfId="28" xr:uid="{FE7AE1B3-5EAC-4A2B-903F-7302BDB074F4}"/>
    <cellStyle name="Link" xfId="1" builtinId="8"/>
    <cellStyle name="Link 2" xfId="3" xr:uid="{00000000-0005-0000-0000-000007000000}"/>
    <cellStyle name="Link 2 2" xfId="29" xr:uid="{C9E94807-02EE-4346-BFAF-5E3778C186F8}"/>
    <cellStyle name="Link 3" xfId="20" xr:uid="{286310AB-16D4-436E-92B5-C6EE1C01DB01}"/>
    <cellStyle name="Link 3 2" xfId="128" xr:uid="{B0679D00-BC5E-4055-978F-AE60E71E0580}"/>
    <cellStyle name="Link 4" xfId="138" xr:uid="{881AD43B-B40F-456E-9A83-901121C3942C}"/>
    <cellStyle name="Link 5" xfId="4" xr:uid="{00000000-0005-0000-0000-000008000000}"/>
    <cellStyle name="Link 5 2" xfId="22" xr:uid="{DD1239E8-1280-4FD5-91E3-B633EE901B5B}"/>
    <cellStyle name="Prozent 10" xfId="30" xr:uid="{38912676-7CA4-4810-9F2D-5A637A2F80D9}"/>
    <cellStyle name="Prozent 10 2" xfId="31" xr:uid="{A42793CC-ACC3-4AB1-A7AE-6D58BD701716}"/>
    <cellStyle name="Prozent 10 2 2" xfId="32" xr:uid="{EA4D1985-5FDB-4AAB-9E57-BAFC2DF58B69}"/>
    <cellStyle name="Standard" xfId="0" builtinId="0"/>
    <cellStyle name="Standard 1141 2 2" xfId="33" xr:uid="{3D2BBEDE-4D7A-4C34-8F5E-2688E160A8F0}"/>
    <cellStyle name="Standard 1141 2 2 2" xfId="134" xr:uid="{2444EC1A-7D36-4C9B-9912-44C3EB99DF5F}"/>
    <cellStyle name="Standard 1225" xfId="34" xr:uid="{E97F92D5-EECA-47C8-B421-B93F06AD3AD7}"/>
    <cellStyle name="Standard 1252 2" xfId="5" xr:uid="{00000000-0005-0000-0000-000009000000}"/>
    <cellStyle name="Standard 1263" xfId="6" xr:uid="{00000000-0005-0000-0000-00000A000000}"/>
    <cellStyle name="Standard 1323" xfId="7" xr:uid="{00000000-0005-0000-0000-00000B000000}"/>
    <cellStyle name="Standard 1323 2" xfId="139" xr:uid="{6659DFA5-6B65-4131-9D07-32C72D8CB1B9}"/>
    <cellStyle name="Standard 1323 3" xfId="24" xr:uid="{3E480B4E-0B5C-45AE-9B78-9549C60D2395}"/>
    <cellStyle name="Standard 139" xfId="35" xr:uid="{17060F39-AC56-4C42-8CBC-ED86CDB439E9}"/>
    <cellStyle name="Standard 2" xfId="8" xr:uid="{00000000-0005-0000-0000-00000C000000}"/>
    <cellStyle name="Standard 2 2" xfId="17" xr:uid="{C7A94913-ABAA-4E6C-B745-1DAD64A065BC}"/>
    <cellStyle name="Standard 2 3" xfId="36" xr:uid="{2B56A4FB-2191-4F32-80F0-D386860684A4}"/>
    <cellStyle name="Standard 3" xfId="129" xr:uid="{A30898F4-6F44-4A94-A4CD-6DEB4FFCE8A3}"/>
    <cellStyle name="Standard 3 2" xfId="37" xr:uid="{17DAB0DD-40B2-41A5-8946-9F96AF8EC620}"/>
    <cellStyle name="Standard 3 3 2" xfId="9" xr:uid="{00000000-0005-0000-0000-00000D000000}"/>
    <cellStyle name="Standard 4" xfId="136" xr:uid="{48E644EB-589E-4AF1-822A-2739710E0FA0}"/>
    <cellStyle name="Standard 4 2" xfId="38" xr:uid="{A724BE6F-75DB-48C2-84F7-8C99CD7B167D}"/>
    <cellStyle name="Standard 7 16" xfId="10" xr:uid="{00000000-0005-0000-0000-00000E000000}"/>
    <cellStyle name="Standard 7 16 2" xfId="39" xr:uid="{98E8249D-4A2C-43E9-BEDE-CE7A44E95FCD}"/>
    <cellStyle name="Standard 7 16 2 2" xfId="40" xr:uid="{41E13E81-4ABD-4330-9732-6729896BFAE8}"/>
    <cellStyle name="Standard 7 16 2 3" xfId="135" xr:uid="{3B4AA12E-00ED-4B8B-8BF6-99CF2177FB65}"/>
    <cellStyle name="Standard 7 16 3" xfId="23" xr:uid="{B4386D8B-2CB7-4204-BB82-EB7E90B8AA69}"/>
    <cellStyle name="Standard 7 16 3 2" xfId="41" xr:uid="{8B682080-5B0B-42FD-979F-DA857BDB8DDE}"/>
    <cellStyle name="Standard 7 17" xfId="42" xr:uid="{9ADF277D-A587-46E0-938E-C49D10D4A959}"/>
    <cellStyle name="Standard 8" xfId="43" xr:uid="{FD98C81A-512A-4D9F-9088-6BB2087574C0}"/>
    <cellStyle name="Standard 8 2" xfId="44" xr:uid="{7775F63E-D2E6-440F-8C6D-6D9DD4C2EB49}"/>
    <cellStyle name="Standard 8 2 2" xfId="133" xr:uid="{21F5C8FA-10FB-47CE-A4C3-C827C8C0B608}"/>
    <cellStyle name="Standard 8 3" xfId="130" xr:uid="{C0451C4C-9D57-4040-A0B8-F5811CF82913}"/>
    <cellStyle name="Standard 9" xfId="45" xr:uid="{9178575D-BA3A-4036-9663-61A1F1D188E1}"/>
    <cellStyle name="Standard 9 2" xfId="19" xr:uid="{0EDE1B9E-B56D-4148-AD28-279039A43363}"/>
    <cellStyle name="Standard 9 2 2" xfId="46" xr:uid="{F903B833-D8B0-4FC7-84C5-55E4C531713A}"/>
    <cellStyle name="Standard 9 3" xfId="47" xr:uid="{7E349B82-5375-4F10-8E42-D90D1947A8FA}"/>
    <cellStyle name="Standard 9 4" xfId="131" xr:uid="{6C53ECE2-6D80-4DAF-8EEA-A0CC78196A0D}"/>
    <cellStyle name="style1432115048177" xfId="48" xr:uid="{98C66586-E2F3-4F54-A05B-2E3B9800D6C5}"/>
    <cellStyle name="style1432115048177 2 2" xfId="49" xr:uid="{8EB2C3A5-6EAE-42C8-B147-957B981A3357}"/>
    <cellStyle name="style1432115048177 4" xfId="50" xr:uid="{D3C56EB6-D994-4E62-B0A3-DB54785961BF}"/>
    <cellStyle name="style1432115048224" xfId="51" xr:uid="{41E2AC7C-F88F-4EF4-B967-43E7ECB74928}"/>
    <cellStyle name="style1432115048224 2 2" xfId="52" xr:uid="{04630638-3827-4DDC-A37A-F450DAA53426}"/>
    <cellStyle name="style1432115048224 4" xfId="53" xr:uid="{D138EFE2-EB99-4A77-A90A-7C11CA989B81}"/>
    <cellStyle name="style1432115048333 4" xfId="54" xr:uid="{C519D807-26D5-4FC5-80A1-0A07852C0C2E}"/>
    <cellStyle name="style1553257680160" xfId="55" xr:uid="{E517198C-890B-40A8-ADFA-9E7F1439B540}"/>
    <cellStyle name="style1553257680160 2" xfId="56" xr:uid="{D85378CD-7BE4-47FC-AA4D-D5291E918376}"/>
    <cellStyle name="style1553257680160 2 2" xfId="57" xr:uid="{A34F3D45-F662-4300-8E12-DDB30C47A98C}"/>
    <cellStyle name="style1553257680160 5" xfId="58" xr:uid="{61CDDB38-1B6C-43C7-8CB1-E0547023F7DC}"/>
    <cellStyle name="style1553257682523" xfId="59" xr:uid="{CE12AF48-0D63-4891-A80F-9B5A65148CD3}"/>
    <cellStyle name="style1553257682523 2 2" xfId="60" xr:uid="{7F2646FD-D9F4-4782-BF14-50BE993C4C02}"/>
    <cellStyle name="style1553257682523 5" xfId="61" xr:uid="{8C7CC4D3-4175-4548-95E9-AE672461B47E}"/>
    <cellStyle name="style1553257682863 5" xfId="62" xr:uid="{6680A29D-75E2-41D9-9A68-9B3CD47D4626}"/>
    <cellStyle name="style1553257683199 5" xfId="63" xr:uid="{BD90642F-0F10-4E9B-9E10-356B435C3843}"/>
    <cellStyle name="style1553257683355" xfId="64" xr:uid="{D4A10549-513C-4DF0-A864-8ECD326BEC8B}"/>
    <cellStyle name="style1553257683355 2" xfId="65" xr:uid="{7F48884B-D34C-4304-81F2-DB1611D463FB}"/>
    <cellStyle name="style1553257683355 2 2" xfId="66" xr:uid="{8348E407-3BB1-4EF1-9CD2-7301C3E0A859}"/>
    <cellStyle name="style1553257683355 5" xfId="67" xr:uid="{AE88AE63-FE00-4E2E-B3DE-E6A02FA945F6}"/>
    <cellStyle name="style1553257683355 6" xfId="68" xr:uid="{630C47CA-8C4F-463B-B46D-202663A04E7A}"/>
    <cellStyle name="style1553257683886" xfId="69" xr:uid="{7768E352-4E90-490A-B2F3-C1FEA5AA7E5C}"/>
    <cellStyle name="style1553257683886 2" xfId="70" xr:uid="{E86F3A89-ACBB-4AB6-B706-9AC345CAD579}"/>
    <cellStyle name="style1553257683886 2 2" xfId="71" xr:uid="{3E43485F-C54E-4A0C-9547-CA57FDA6AD26}"/>
    <cellStyle name="style1553257683886 5" xfId="72" xr:uid="{93CF141C-453C-4B8F-B41E-F2CD6ADCDE66}"/>
    <cellStyle name="style1553257684058" xfId="73" xr:uid="{5C8AF71C-0E8C-4025-84C2-DCFB5E1EE755}"/>
    <cellStyle name="style1553257684058 2" xfId="74" xr:uid="{F34CC980-68F8-4076-964E-525A414AE2D4}"/>
    <cellStyle name="style1553257684058 2 2" xfId="75" xr:uid="{E2520D3C-5F34-4748-A4DD-F8C0253484C3}"/>
    <cellStyle name="style1553257684058 5" xfId="76" xr:uid="{E3137BE4-FF0C-48CF-A1B2-0CF72E7410A5}"/>
    <cellStyle name="style1553257684664" xfId="77" xr:uid="{06812546-B79C-48AA-8695-E8108000C853}"/>
    <cellStyle name="style1553257684664 2" xfId="78" xr:uid="{1DACA02C-7A97-4C7E-9725-3A4DFFC0CF6C}"/>
    <cellStyle name="style1553257684664 2 2" xfId="79" xr:uid="{32EDA2C0-6E10-4C6E-A673-BDCBB04446EA}"/>
    <cellStyle name="style1553257684664 5" xfId="80" xr:uid="{5640A46E-2C03-4299-BDB9-7A2CF7B387B4}"/>
    <cellStyle name="style1553257684664 6" xfId="81" xr:uid="{643643C8-120E-4309-A7ED-F7C348292D7A}"/>
    <cellStyle name="style1589955227765 3" xfId="82" xr:uid="{D0BF8F3E-68D1-4CC8-A600-166E05589D57}"/>
    <cellStyle name="style1589955227999 3" xfId="83" xr:uid="{3A5D5ABB-48D9-4C87-A544-5A8D327AF790}"/>
    <cellStyle name="style1589955228226 3" xfId="84" xr:uid="{FDF2E137-CC68-44B4-A753-49FA1B1A9B14}"/>
    <cellStyle name="style1589955229546 3" xfId="85" xr:uid="{817A384E-0DD8-4E76-958E-C74CD2417590}"/>
    <cellStyle name="style1589955229601" xfId="11" xr:uid="{00000000-0005-0000-0000-00000F000000}"/>
    <cellStyle name="style1589955229601 3" xfId="86" xr:uid="{A70987D1-341E-4BE2-A755-B696DC566C86}"/>
    <cellStyle name="style1589955229651" xfId="12" xr:uid="{00000000-0005-0000-0000-000010000000}"/>
    <cellStyle name="style1589955229651 3" xfId="87" xr:uid="{BF605330-2837-4B73-9295-CEDD0D962456}"/>
    <cellStyle name="style1589955229706 3" xfId="88" xr:uid="{03C9B27E-2974-4E8A-AA15-61CB3467ACF3}"/>
    <cellStyle name="style1589955229761" xfId="13" xr:uid="{00000000-0005-0000-0000-000011000000}"/>
    <cellStyle name="style1589955229761 3" xfId="89" xr:uid="{B3C58B69-3CA3-4CFC-92D7-7304B177A0CB}"/>
    <cellStyle name="style1589955229815" xfId="14" xr:uid="{00000000-0005-0000-0000-000012000000}"/>
    <cellStyle name="style1589955229815 3" xfId="90" xr:uid="{2AE16D7B-FB3F-4848-9243-0825BDA08D0F}"/>
    <cellStyle name="style1589955229890 3" xfId="91" xr:uid="{43C937E7-7339-41EA-B2AF-B02DF173A823}"/>
    <cellStyle name="style1589955229948" xfId="15" xr:uid="{00000000-0005-0000-0000-000013000000}"/>
    <cellStyle name="style1589955229948 3" xfId="92" xr:uid="{FE413D13-78FC-42C5-9DA2-84545F7DB9FD}"/>
    <cellStyle name="style1589955230007" xfId="16" xr:uid="{00000000-0005-0000-0000-000014000000}"/>
    <cellStyle name="style1589955230007 3" xfId="93" xr:uid="{36138142-7EFB-45A5-8DD3-E159CAF15528}"/>
    <cellStyle name="style1589955267906 3" xfId="94" xr:uid="{472AAECF-5F1B-4764-AC3F-01908F3213A3}"/>
    <cellStyle name="style1589955268121 3" xfId="95" xr:uid="{DFFF377E-2512-43C8-B73E-7AAD6345E089}"/>
    <cellStyle name="style1589955268332 3" xfId="96" xr:uid="{C6176BB6-7CDF-478E-A45B-51C1B48CD0F9}"/>
    <cellStyle name="style1589955269617 3" xfId="97" xr:uid="{39E46457-2382-4D1B-B742-469C564544ED}"/>
    <cellStyle name="style1589955269668 3" xfId="98" xr:uid="{0DD33678-D7E1-43CA-A2C3-86BE17AF3813}"/>
    <cellStyle name="style1589955269718 3" xfId="99" xr:uid="{00E76ED0-D704-412F-A914-C143AA9B7EFF}"/>
    <cellStyle name="style1589955269777 3" xfId="100" xr:uid="{91FC8AC8-8D14-441C-98A7-3651816C25A8}"/>
    <cellStyle name="style1589955269828 3" xfId="101" xr:uid="{025C494E-F636-4062-A98D-3F12B33DA0A9}"/>
    <cellStyle name="style1589955269882 3" xfId="102" xr:uid="{7901BE97-6757-452E-B592-DE3B4C20B1B9}"/>
    <cellStyle name="style1589955269957 3" xfId="103" xr:uid="{CFC11670-D5AD-4175-A474-F2E9D3215C99}"/>
    <cellStyle name="style1589955270011 3" xfId="104" xr:uid="{A47EF0D7-1A4A-43DD-B54B-666EEBFE7BD6}"/>
    <cellStyle name="style1589955270066 3" xfId="105" xr:uid="{68EF6D83-4A35-4A1D-A0B3-0B36B18CEBFD}"/>
    <cellStyle name="style1646744875310" xfId="106" xr:uid="{563BDF7A-AEA7-435E-86ED-E7D37747120D}"/>
    <cellStyle name="style1646744875410" xfId="107" xr:uid="{8A41F013-6DCC-4F17-B016-F3092866CF9E}"/>
    <cellStyle name="style1646744875720" xfId="108" xr:uid="{A42A528B-0B81-4397-B36C-DD9C3388BC36}"/>
    <cellStyle name="style1646744875800" xfId="109" xr:uid="{39B5D3D2-3C26-40ED-8767-6F40D74B8EE6}"/>
    <cellStyle name="style1646744875885" xfId="110" xr:uid="{86764D95-506C-47E0-89CA-556495561E11}"/>
    <cellStyle name="style1646744875935" xfId="111" xr:uid="{B72DD2BC-4808-47F8-93F8-D1436E8342D5}"/>
    <cellStyle name="style1646744875975" xfId="112" xr:uid="{A6A9B58F-8CEF-4E2F-9FBC-7C664673E9AD}"/>
    <cellStyle name="style1646744876065" xfId="113" xr:uid="{54D2DD69-558A-4440-8E8F-13E9D025F3D1}"/>
    <cellStyle name="style1646744876110" xfId="114" xr:uid="{8A1ED17B-407D-4D3D-AF80-F0975E2E966E}"/>
    <cellStyle name="style1646744876205" xfId="115" xr:uid="{5F7499C6-CFA8-4530-A372-AB4B157D623B}"/>
    <cellStyle name="style1646744876250" xfId="116" xr:uid="{64395129-03E0-4471-A5E9-371FCD01CD96}"/>
    <cellStyle name="style1646744876395" xfId="117" xr:uid="{C2308F07-8665-453E-910E-91B86EA2D119}"/>
    <cellStyle name="style1646744876450" xfId="118" xr:uid="{094617E5-3324-4366-8FD8-5DC7C80F08C6}"/>
    <cellStyle name="style1646744876495" xfId="119" xr:uid="{170BFA93-C717-40BD-8805-2F559CD1FDAE}"/>
    <cellStyle name="style1646744876540" xfId="120" xr:uid="{AE7B81E0-3CD3-443A-B795-1CA9BD9AE87D}"/>
    <cellStyle name="style1646744876620" xfId="121" xr:uid="{41A034FB-00B9-49F8-B1AE-BE3F8FC62F47}"/>
    <cellStyle name="style1646744876660" xfId="122" xr:uid="{8B89A6A7-0610-43ED-A1CF-AF35AB851812}"/>
    <cellStyle name="style1646744876705" xfId="123" xr:uid="{E19D0347-6C2B-43AE-AAA1-0D96D269C1CA}"/>
    <cellStyle name="style1646744876835" xfId="124" xr:uid="{4BC244FD-7FDF-456C-89A8-C65B452B9961}"/>
    <cellStyle name="style1646744876880" xfId="125" xr:uid="{A2584984-A733-49FE-8BDF-A1DB849534E6}"/>
    <cellStyle name="style1646744876925" xfId="126" xr:uid="{C264BA1B-6B6E-47BB-9950-C27AA8B5D0F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D9D9D9"/>
      <rgbColor rgb="FF808080"/>
      <rgbColor rgb="FFA6A6A6"/>
      <rgbColor rgb="FF993366"/>
      <rgbColor rgb="FFF2F2F2"/>
      <rgbColor rgb="FFCCFFFF"/>
      <rgbColor rgb="FF660066"/>
      <rgbColor rgb="FFFF8080"/>
      <rgbColor rgb="FF0563C1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B9128"/>
      <rgbColor rgb="FFFF6600"/>
      <rgbColor rgb="FF666699"/>
      <rgbColor rgb="FFA59D97"/>
      <rgbColor rgb="FF003366"/>
      <rgbColor rgb="FF339966"/>
      <rgbColor rgb="FF010205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16125" cy="883731"/>
    <xdr:pic>
      <xdr:nvPicPr>
        <xdr:cNvPr id="2" name="Grafik 1">
          <a:extLst>
            <a:ext uri="{FF2B5EF4-FFF2-40B4-BE49-F238E27FC236}">
              <a16:creationId xmlns:a16="http://schemas.microsoft.com/office/drawing/2014/main" id="{09326173-D4B5-4082-B9DB-05E192831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6125" cy="8837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905-9A0D-45DE-905B-3B603B87789B}">
  <sheetPr>
    <tabColor rgb="FFC5D9F1"/>
  </sheetPr>
  <dimension ref="A1:N28"/>
  <sheetViews>
    <sheetView showGridLines="0" tabSelected="1" zoomScale="80" zoomScaleNormal="80" workbookViewId="0">
      <pane ySplit="12" topLeftCell="A13" activePane="bottomLeft" state="frozen"/>
      <selection pane="bottomLeft" activeCell="A9" sqref="A9:M9"/>
    </sheetView>
  </sheetViews>
  <sheetFormatPr baseColWidth="10" defaultColWidth="12.54296875" defaultRowHeight="14.5" x14ac:dyDescent="0.35"/>
  <cols>
    <col min="1" max="1" width="6.08984375" style="76" customWidth="1"/>
    <col min="2" max="2" width="33.36328125" style="76" customWidth="1"/>
    <col min="3" max="3" width="8.1796875" style="78" customWidth="1"/>
    <col min="4" max="4" width="60.6328125" style="76" customWidth="1"/>
    <col min="5" max="5" width="27.90625" style="76" customWidth="1"/>
    <col min="6" max="12" width="11.54296875" style="76" customWidth="1"/>
    <col min="13" max="13" width="11.81640625" style="76" customWidth="1"/>
    <col min="14" max="16384" width="12.54296875" style="76"/>
  </cols>
  <sheetData>
    <row r="1" spans="1:14" x14ac:dyDescent="0.35">
      <c r="C1" s="76"/>
    </row>
    <row r="2" spans="1:14" x14ac:dyDescent="0.35">
      <c r="C2" s="76"/>
    </row>
    <row r="3" spans="1:14" x14ac:dyDescent="0.35">
      <c r="C3" s="76"/>
    </row>
    <row r="4" spans="1:14" x14ac:dyDescent="0.35">
      <c r="C4" s="76"/>
    </row>
    <row r="5" spans="1:14" x14ac:dyDescent="0.35">
      <c r="C5" s="76"/>
    </row>
    <row r="6" spans="1:14" ht="14.5" customHeight="1" x14ac:dyDescent="0.35">
      <c r="C6" s="76"/>
    </row>
    <row r="7" spans="1:14" ht="17.25" customHeight="1" x14ac:dyDescent="0.35">
      <c r="A7" s="435" t="s">
        <v>56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1:14" ht="14.5" customHeight="1" x14ac:dyDescent="0.35">
      <c r="A8" s="77"/>
      <c r="C8" s="76"/>
    </row>
    <row r="9" spans="1:14" ht="15" customHeight="1" x14ac:dyDescent="0.35">
      <c r="A9" s="439" t="s">
        <v>52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</row>
    <row r="10" spans="1:14" ht="15" customHeight="1" thickBot="1" x14ac:dyDescent="0.4">
      <c r="C10" s="76"/>
      <c r="F10" s="84"/>
      <c r="G10" s="84"/>
      <c r="H10" s="84"/>
      <c r="I10" s="84"/>
      <c r="J10" s="84"/>
      <c r="K10" s="84"/>
      <c r="L10" s="84"/>
      <c r="M10" s="84"/>
    </row>
    <row r="11" spans="1:14" ht="30" customHeight="1" x14ac:dyDescent="0.35">
      <c r="A11" s="442" t="s">
        <v>53</v>
      </c>
      <c r="B11" s="443"/>
      <c r="C11" s="446" t="s">
        <v>54</v>
      </c>
      <c r="D11" s="443"/>
      <c r="E11" s="448" t="s">
        <v>0</v>
      </c>
      <c r="F11" s="437" t="s">
        <v>1</v>
      </c>
      <c r="G11" s="438"/>
      <c r="H11" s="438"/>
      <c r="I11" s="438"/>
      <c r="J11" s="438"/>
      <c r="K11" s="438"/>
      <c r="L11" s="438"/>
      <c r="M11" s="438"/>
      <c r="N11" s="85"/>
    </row>
    <row r="12" spans="1:14" ht="30" customHeight="1" thickBot="1" x14ac:dyDescent="0.4">
      <c r="A12" s="444"/>
      <c r="B12" s="445"/>
      <c r="C12" s="447"/>
      <c r="D12" s="445"/>
      <c r="E12" s="449"/>
      <c r="F12" s="428">
        <v>2018</v>
      </c>
      <c r="G12" s="428">
        <v>2019</v>
      </c>
      <c r="H12" s="428">
        <v>2020</v>
      </c>
      <c r="I12" s="428">
        <v>2021</v>
      </c>
      <c r="J12" s="429">
        <v>2022</v>
      </c>
      <c r="K12" s="429">
        <v>2023</v>
      </c>
      <c r="L12" s="428">
        <v>2024</v>
      </c>
      <c r="M12" s="430">
        <v>2025</v>
      </c>
    </row>
    <row r="13" spans="1:14" ht="30" customHeight="1" x14ac:dyDescent="0.35">
      <c r="A13" s="433" t="s">
        <v>2</v>
      </c>
      <c r="B13" s="431" t="s">
        <v>113</v>
      </c>
      <c r="C13" s="423" t="s">
        <v>3</v>
      </c>
      <c r="D13" s="424" t="s">
        <v>114</v>
      </c>
      <c r="E13" s="425" t="s">
        <v>59</v>
      </c>
      <c r="F13" s="418" t="s">
        <v>4</v>
      </c>
      <c r="G13" s="419" t="s">
        <v>4</v>
      </c>
      <c r="H13" s="418" t="s">
        <v>4</v>
      </c>
      <c r="I13" s="418" t="s">
        <v>4</v>
      </c>
      <c r="J13" s="420" t="s">
        <v>4</v>
      </c>
      <c r="K13" s="418" t="s">
        <v>4</v>
      </c>
      <c r="L13" s="421" t="s">
        <v>4</v>
      </c>
      <c r="M13" s="422" t="s">
        <v>4</v>
      </c>
    </row>
    <row r="14" spans="1:14" ht="48.5" customHeight="1" x14ac:dyDescent="0.35">
      <c r="A14" s="433"/>
      <c r="B14" s="431"/>
      <c r="C14" s="412" t="s">
        <v>107</v>
      </c>
      <c r="D14" s="416" t="s">
        <v>108</v>
      </c>
      <c r="E14" s="413" t="s">
        <v>59</v>
      </c>
      <c r="F14" s="402" t="s">
        <v>4</v>
      </c>
      <c r="G14" s="402" t="s">
        <v>4</v>
      </c>
      <c r="H14" s="402" t="s">
        <v>4</v>
      </c>
      <c r="I14" s="402" t="s">
        <v>4</v>
      </c>
      <c r="J14" s="402" t="s">
        <v>4</v>
      </c>
      <c r="K14" s="402" t="s">
        <v>4</v>
      </c>
      <c r="L14" s="411" t="s">
        <v>4</v>
      </c>
      <c r="M14" s="403" t="s">
        <v>4</v>
      </c>
    </row>
    <row r="15" spans="1:14" ht="49.25" customHeight="1" x14ac:dyDescent="0.35">
      <c r="A15" s="433"/>
      <c r="B15" s="431"/>
      <c r="C15" s="414" t="s">
        <v>109</v>
      </c>
      <c r="D15" s="417" t="s">
        <v>110</v>
      </c>
      <c r="E15" s="415" t="s">
        <v>59</v>
      </c>
      <c r="F15" s="404" t="s">
        <v>4</v>
      </c>
      <c r="G15" s="404" t="s">
        <v>4</v>
      </c>
      <c r="H15" s="404" t="s">
        <v>4</v>
      </c>
      <c r="I15" s="404" t="s">
        <v>4</v>
      </c>
      <c r="J15" s="426" t="s">
        <v>4</v>
      </c>
      <c r="K15" s="426" t="s">
        <v>4</v>
      </c>
      <c r="L15" s="426" t="s">
        <v>4</v>
      </c>
      <c r="M15" s="427" t="s">
        <v>4</v>
      </c>
    </row>
    <row r="16" spans="1:14" ht="30" customHeight="1" thickBot="1" x14ac:dyDescent="0.4">
      <c r="A16" s="434"/>
      <c r="B16" s="432"/>
      <c r="C16" s="400" t="s">
        <v>111</v>
      </c>
      <c r="D16" s="401" t="s">
        <v>112</v>
      </c>
      <c r="E16" s="405" t="s">
        <v>59</v>
      </c>
      <c r="F16" s="406" t="s">
        <v>4</v>
      </c>
      <c r="G16" s="406" t="s">
        <v>4</v>
      </c>
      <c r="H16" s="406" t="s">
        <v>4</v>
      </c>
      <c r="I16" s="407" t="s">
        <v>4</v>
      </c>
      <c r="J16" s="408" t="s">
        <v>4</v>
      </c>
      <c r="K16" s="409" t="s">
        <v>4</v>
      </c>
      <c r="L16" s="408" t="s">
        <v>4</v>
      </c>
      <c r="M16" s="410" t="s">
        <v>4</v>
      </c>
    </row>
    <row r="17" spans="1:13" x14ac:dyDescent="0.35">
      <c r="A17" s="516" t="s">
        <v>115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</row>
    <row r="18" spans="1:13" ht="14.5" customHeight="1" x14ac:dyDescent="0.35"/>
    <row r="19" spans="1:13" ht="32.25" customHeight="1" x14ac:dyDescent="0.35">
      <c r="A19" s="441" t="s">
        <v>57</v>
      </c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</row>
    <row r="20" spans="1:13" ht="14.5" customHeight="1" x14ac:dyDescent="0.35"/>
    <row r="21" spans="1:13" ht="14.5" customHeight="1" x14ac:dyDescent="0.35">
      <c r="A21" s="79" t="s">
        <v>6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3" ht="14.5" customHeight="1" x14ac:dyDescent="0.35">
      <c r="A22" s="440" t="s">
        <v>7</v>
      </c>
      <c r="B22" s="440"/>
      <c r="C22" s="80"/>
      <c r="D22" s="80"/>
      <c r="E22" s="80"/>
      <c r="F22" s="80"/>
      <c r="G22" s="80"/>
      <c r="H22" s="80"/>
      <c r="I22" s="80"/>
      <c r="J22" s="80"/>
      <c r="K22" s="80"/>
    </row>
    <row r="23" spans="1:13" ht="14.5" customHeight="1" x14ac:dyDescent="0.35">
      <c r="A23" s="440" t="s">
        <v>8</v>
      </c>
      <c r="B23" s="440"/>
      <c r="C23" s="80"/>
      <c r="D23" s="80"/>
      <c r="E23" s="80"/>
      <c r="F23" s="80"/>
      <c r="G23" s="80"/>
      <c r="H23" s="80"/>
      <c r="I23" s="80"/>
      <c r="J23" s="80"/>
      <c r="K23" s="80"/>
    </row>
    <row r="24" spans="1:13" ht="14.5" customHeight="1" x14ac:dyDescent="0.35">
      <c r="A24" s="440" t="s">
        <v>9</v>
      </c>
      <c r="B24" s="440"/>
      <c r="C24" s="80"/>
      <c r="D24" s="80"/>
      <c r="E24" s="80"/>
      <c r="F24" s="80"/>
      <c r="G24" s="80"/>
      <c r="H24" s="80"/>
      <c r="I24" s="80"/>
      <c r="J24" s="80"/>
      <c r="K24" s="80"/>
    </row>
    <row r="25" spans="1:13" ht="14.5" customHeight="1" x14ac:dyDescent="0.35">
      <c r="A25" s="81"/>
      <c r="B25" s="81"/>
      <c r="C25" s="82"/>
      <c r="D25" s="83"/>
      <c r="F25" s="81"/>
      <c r="G25" s="81"/>
      <c r="H25" s="81"/>
      <c r="I25" s="81"/>
      <c r="J25" s="81"/>
      <c r="K25" s="81"/>
    </row>
    <row r="26" spans="1:13" ht="14.5" customHeight="1" x14ac:dyDescent="0.35">
      <c r="A26" s="81"/>
      <c r="B26" s="81"/>
      <c r="C26" s="82"/>
      <c r="D26" s="83"/>
      <c r="F26" s="81"/>
      <c r="G26" s="81"/>
      <c r="H26" s="81"/>
      <c r="I26" s="81"/>
      <c r="J26" s="81"/>
      <c r="K26" s="81"/>
    </row>
    <row r="27" spans="1:13" ht="14.5" customHeight="1" x14ac:dyDescent="0.35">
      <c r="A27" s="436" t="s">
        <v>58</v>
      </c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</row>
    <row r="28" spans="1:13" ht="14.5" customHeight="1" x14ac:dyDescent="0.35">
      <c r="A28" s="436" t="s">
        <v>55</v>
      </c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</row>
  </sheetData>
  <mergeCells count="15">
    <mergeCell ref="B13:B16"/>
    <mergeCell ref="A13:A16"/>
    <mergeCell ref="A7:M7"/>
    <mergeCell ref="A28:M28"/>
    <mergeCell ref="A27:M27"/>
    <mergeCell ref="F11:M11"/>
    <mergeCell ref="A9:M9"/>
    <mergeCell ref="A22:B22"/>
    <mergeCell ref="A23:B23"/>
    <mergeCell ref="A24:B24"/>
    <mergeCell ref="A19:M19"/>
    <mergeCell ref="A11:B12"/>
    <mergeCell ref="C11:D12"/>
    <mergeCell ref="E11:E12"/>
    <mergeCell ref="A17:M17"/>
  </mergeCells>
  <hyperlinks>
    <hyperlink ref="D13" location="'HF-07.2.1'!A1" display="Kinder mit nicht deutscher Familiensprache in der Kindertagesbetreuung " xr:uid="{15E89EA4-B7D0-427C-AFC3-4C88540A6458}"/>
    <hyperlink ref="A22" r:id="rId1" display="Projekt-Webseite" xr:uid="{1ED8C3CC-B441-4234-8FB6-D4422147D9D3}"/>
    <hyperlink ref="A24" r:id="rId2" xr:uid="{2ABA2EC2-EF5F-4BF2-9C89-3704D72ACEBB}"/>
    <hyperlink ref="A23" r:id="rId3" xr:uid="{B25F034A-DA65-4A83-8F41-E83F0B39DA99}"/>
    <hyperlink ref="D16" location="'HF-07.2.4'!A1" display="Kindertageseinrichtungen nach prozentualem Anteil an Kindern mit nichtdeutscher Familiensprache" xr:uid="{AA2CABCE-CAE4-43B7-B63C-FD70AEFB3517}"/>
    <hyperlink ref="D14" location="'HF-07.2.3'!A1" display="Kinder mit nichtdeutscher Familiensprache nach dem Anteil der Kinder mit nichtdeutscher Familiensprache in Kindertagesbetreuung (&quot;ethnische Komposition von Kindertageseinrichtungen&quot;)" xr:uid="{39CC2DA5-3054-472F-BDFF-30437C2035CD}"/>
    <hyperlink ref="D15" location="'HF-07.2.3-1'!A1" display="Kinder mit deutscher Familiensprache nach dem Anteil der Kinder mit nichtdeutscher Familiensprache in Kindertagesbetreuung (&quot;ethnische Komposition von Kindertageseinrichtungen&quot;)" xr:uid="{529790F4-5200-49B1-A94F-2D788CF06431}"/>
  </hyperlinks>
  <pageMargins left="0.7" right="0.7" top="0.78740157499999996" bottom="0.78740157499999996" header="0.3" footer="0.3"/>
  <pageSetup paperSize="9" orientation="portrait" r:id="rId4"/>
  <ignoredErrors>
    <ignoredError sqref="C13 C14 C15 C16" twoDigitTextYear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8"/>
  <sheetViews>
    <sheetView showGridLines="0" zoomScale="80" zoomScaleNormal="80" workbookViewId="0"/>
  </sheetViews>
  <sheetFormatPr baseColWidth="10" defaultColWidth="12.36328125" defaultRowHeight="14.25" customHeight="1" x14ac:dyDescent="0.35"/>
  <cols>
    <col min="1" max="1" width="23.36328125" style="1" customWidth="1"/>
    <col min="2" max="7" width="11.1796875" style="1" customWidth="1"/>
    <col min="8" max="16384" width="12.36328125" style="1"/>
  </cols>
  <sheetData>
    <row r="1" spans="1:7" ht="15" customHeight="1" x14ac:dyDescent="0.35">
      <c r="A1" s="2" t="s">
        <v>10</v>
      </c>
    </row>
    <row r="2" spans="1:7" ht="15" customHeight="1" x14ac:dyDescent="0.35">
      <c r="A2" s="2"/>
    </row>
    <row r="3" spans="1:7" ht="25.5" customHeight="1" x14ac:dyDescent="0.35">
      <c r="A3" s="452">
        <v>2025</v>
      </c>
      <c r="B3" s="452"/>
      <c r="C3" s="452"/>
      <c r="D3" s="452"/>
      <c r="E3" s="452"/>
      <c r="F3" s="452"/>
      <c r="G3" s="452"/>
    </row>
    <row r="4" spans="1:7" ht="15" customHeight="1" x14ac:dyDescent="0.35">
      <c r="A4" s="3"/>
      <c r="B4"/>
      <c r="C4"/>
      <c r="D4"/>
      <c r="E4"/>
      <c r="F4"/>
      <c r="G4"/>
    </row>
    <row r="5" spans="1:7" ht="30" customHeight="1" x14ac:dyDescent="0.35">
      <c r="A5" s="453" t="s">
        <v>11</v>
      </c>
      <c r="B5" s="453"/>
      <c r="C5" s="453"/>
      <c r="D5" s="453"/>
      <c r="E5" s="453"/>
      <c r="F5" s="453"/>
      <c r="G5" s="453"/>
    </row>
    <row r="6" spans="1:7" ht="15" customHeight="1" x14ac:dyDescent="0.35">
      <c r="A6" s="454" t="s">
        <v>12</v>
      </c>
      <c r="B6" s="455" t="s">
        <v>13</v>
      </c>
      <c r="C6" s="455"/>
      <c r="D6" s="455"/>
      <c r="E6" s="456" t="s">
        <v>5</v>
      </c>
      <c r="F6" s="456"/>
      <c r="G6" s="456"/>
    </row>
    <row r="7" spans="1:7" ht="30" customHeight="1" x14ac:dyDescent="0.35">
      <c r="A7" s="454"/>
      <c r="B7" s="4" t="s">
        <v>14</v>
      </c>
      <c r="C7" s="457" t="s">
        <v>15</v>
      </c>
      <c r="D7" s="457"/>
      <c r="E7" s="4" t="s">
        <v>14</v>
      </c>
      <c r="F7" s="458" t="s">
        <v>15</v>
      </c>
      <c r="G7" s="458"/>
    </row>
    <row r="8" spans="1:7" ht="15" customHeight="1" thickBot="1" x14ac:dyDescent="0.4">
      <c r="A8" s="454"/>
      <c r="B8" s="459" t="s">
        <v>16</v>
      </c>
      <c r="C8" s="459"/>
      <c r="D8" s="5" t="s">
        <v>17</v>
      </c>
      <c r="E8" s="460" t="s">
        <v>16</v>
      </c>
      <c r="F8" s="460"/>
      <c r="G8" s="6" t="s">
        <v>17</v>
      </c>
    </row>
    <row r="9" spans="1:7" ht="15" customHeight="1" x14ac:dyDescent="0.35">
      <c r="A9" s="7" t="s">
        <v>18</v>
      </c>
      <c r="B9" s="8">
        <v>80678</v>
      </c>
      <c r="C9" s="9">
        <v>16408</v>
      </c>
      <c r="D9" s="12">
        <f>C9/B9*100</f>
        <v>20.337638513597263</v>
      </c>
      <c r="E9" s="8">
        <v>383837</v>
      </c>
      <c r="F9" s="11">
        <v>107979</v>
      </c>
      <c r="G9" s="12">
        <f>F9/E9*100</f>
        <v>28.131472473992869</v>
      </c>
    </row>
    <row r="10" spans="1:7" ht="15" customHeight="1" x14ac:dyDescent="0.35">
      <c r="A10" s="13" t="s">
        <v>19</v>
      </c>
      <c r="B10" s="14">
        <v>112495</v>
      </c>
      <c r="C10" s="15">
        <v>16554</v>
      </c>
      <c r="D10" s="18">
        <f t="shared" ref="D10:D27" si="0">C10/B10*100</f>
        <v>14.715320680919152</v>
      </c>
      <c r="E10" s="14">
        <v>444070</v>
      </c>
      <c r="F10" s="17">
        <v>87562</v>
      </c>
      <c r="G10" s="18">
        <f t="shared" ref="G10:G27" si="1">F10/E10*100</f>
        <v>19.718062467628979</v>
      </c>
    </row>
    <row r="11" spans="1:7" ht="15" customHeight="1" x14ac:dyDescent="0.35">
      <c r="A11" s="19" t="s">
        <v>20</v>
      </c>
      <c r="B11" s="20">
        <v>46441</v>
      </c>
      <c r="C11" s="9">
        <v>16452</v>
      </c>
      <c r="D11" s="22">
        <f t="shared" si="0"/>
        <v>35.425593764130831</v>
      </c>
      <c r="E11" s="20">
        <v>120006</v>
      </c>
      <c r="F11" s="11">
        <v>48383</v>
      </c>
      <c r="G11" s="22">
        <f t="shared" si="1"/>
        <v>40.317150809126211</v>
      </c>
    </row>
    <row r="12" spans="1:7" ht="15" customHeight="1" x14ac:dyDescent="0.35">
      <c r="A12" s="13" t="s">
        <v>21</v>
      </c>
      <c r="B12" s="14">
        <v>28081</v>
      </c>
      <c r="C12" s="15">
        <v>2916</v>
      </c>
      <c r="D12" s="18">
        <f t="shared" si="0"/>
        <v>10.384245575300024</v>
      </c>
      <c r="E12" s="14">
        <v>77490</v>
      </c>
      <c r="F12" s="17">
        <v>9532</v>
      </c>
      <c r="G12" s="18">
        <f t="shared" si="1"/>
        <v>12.300942057039618</v>
      </c>
    </row>
    <row r="13" spans="1:7" ht="15" customHeight="1" x14ac:dyDescent="0.35">
      <c r="A13" s="19" t="s">
        <v>22</v>
      </c>
      <c r="B13" s="20">
        <v>5274</v>
      </c>
      <c r="C13" s="9">
        <v>1965</v>
      </c>
      <c r="D13" s="22">
        <f t="shared" si="0"/>
        <v>37.258248009101251</v>
      </c>
      <c r="E13" s="20">
        <v>23005</v>
      </c>
      <c r="F13" s="11">
        <v>10997</v>
      </c>
      <c r="G13" s="22">
        <f t="shared" si="1"/>
        <v>47.802651597478807</v>
      </c>
    </row>
    <row r="14" spans="1:7" ht="15" customHeight="1" x14ac:dyDescent="0.35">
      <c r="A14" s="13" t="s">
        <v>23</v>
      </c>
      <c r="B14" s="14">
        <v>24755</v>
      </c>
      <c r="C14" s="15">
        <v>8051</v>
      </c>
      <c r="D14" s="18">
        <f t="shared" si="0"/>
        <v>32.522722682286407</v>
      </c>
      <c r="E14" s="14">
        <v>55897</v>
      </c>
      <c r="F14" s="17">
        <v>19120</v>
      </c>
      <c r="G14" s="18">
        <f t="shared" si="1"/>
        <v>34.205771329409451</v>
      </c>
    </row>
    <row r="15" spans="1:7" ht="15" customHeight="1" x14ac:dyDescent="0.35">
      <c r="A15" s="19" t="s">
        <v>24</v>
      </c>
      <c r="B15" s="20">
        <v>48794</v>
      </c>
      <c r="C15" s="9">
        <v>13995</v>
      </c>
      <c r="D15" s="22">
        <f t="shared" si="0"/>
        <v>28.681805139976223</v>
      </c>
      <c r="E15" s="20">
        <v>208061</v>
      </c>
      <c r="F15" s="11">
        <v>77360</v>
      </c>
      <c r="G15" s="22">
        <f t="shared" si="1"/>
        <v>37.18140353069532</v>
      </c>
    </row>
    <row r="16" spans="1:7" ht="15" customHeight="1" x14ac:dyDescent="0.35">
      <c r="A16" s="13" t="s">
        <v>25</v>
      </c>
      <c r="B16" s="14">
        <v>16846</v>
      </c>
      <c r="C16" s="15">
        <v>1506</v>
      </c>
      <c r="D16" s="18">
        <f t="shared" si="0"/>
        <v>8.9398076694764335</v>
      </c>
      <c r="E16" s="14">
        <v>47267</v>
      </c>
      <c r="F16" s="17">
        <v>4907</v>
      </c>
      <c r="G16" s="18">
        <f t="shared" si="1"/>
        <v>10.381450060295766</v>
      </c>
    </row>
    <row r="17" spans="1:7" ht="15" customHeight="1" x14ac:dyDescent="0.35">
      <c r="A17" s="19" t="s">
        <v>26</v>
      </c>
      <c r="B17" s="20">
        <v>61765</v>
      </c>
      <c r="C17" s="9">
        <v>9101</v>
      </c>
      <c r="D17" s="22">
        <f t="shared" si="0"/>
        <v>14.734882214846595</v>
      </c>
      <c r="E17" s="20">
        <v>261664</v>
      </c>
      <c r="F17" s="11">
        <v>56488</v>
      </c>
      <c r="G17" s="22">
        <f t="shared" si="1"/>
        <v>21.587990705637765</v>
      </c>
    </row>
    <row r="18" spans="1:7" ht="15" customHeight="1" x14ac:dyDescent="0.35">
      <c r="A18" s="13" t="s">
        <v>27</v>
      </c>
      <c r="B18" s="14">
        <v>107575</v>
      </c>
      <c r="C18" s="15">
        <v>22045</v>
      </c>
      <c r="D18" s="18">
        <f t="shared" si="0"/>
        <v>20.492679525912155</v>
      </c>
      <c r="E18" s="14">
        <v>558768</v>
      </c>
      <c r="F18" s="17">
        <v>167387</v>
      </c>
      <c r="G18" s="18">
        <f t="shared" si="1"/>
        <v>29.956439882026171</v>
      </c>
    </row>
    <row r="19" spans="1:7" ht="15" customHeight="1" x14ac:dyDescent="0.35">
      <c r="A19" s="19" t="s">
        <v>28</v>
      </c>
      <c r="B19" s="20">
        <v>31593</v>
      </c>
      <c r="C19" s="9">
        <v>5595</v>
      </c>
      <c r="D19" s="22">
        <f t="shared" si="0"/>
        <v>17.709619219447344</v>
      </c>
      <c r="E19" s="20">
        <v>132080</v>
      </c>
      <c r="F19" s="11">
        <v>33406</v>
      </c>
      <c r="G19" s="22">
        <f t="shared" si="1"/>
        <v>25.292247122955786</v>
      </c>
    </row>
    <row r="20" spans="1:7" ht="15" customHeight="1" x14ac:dyDescent="0.35">
      <c r="A20" s="13" t="s">
        <v>29</v>
      </c>
      <c r="B20" s="14">
        <v>7413</v>
      </c>
      <c r="C20" s="15">
        <v>1022</v>
      </c>
      <c r="D20" s="18">
        <f t="shared" si="0"/>
        <v>13.786591123701605</v>
      </c>
      <c r="E20" s="14">
        <v>28347</v>
      </c>
      <c r="F20" s="17">
        <v>7027</v>
      </c>
      <c r="G20" s="18">
        <f t="shared" si="1"/>
        <v>24.789219317740855</v>
      </c>
    </row>
    <row r="21" spans="1:7" ht="15" customHeight="1" x14ac:dyDescent="0.35">
      <c r="A21" s="19" t="s">
        <v>30</v>
      </c>
      <c r="B21" s="20">
        <v>40372</v>
      </c>
      <c r="C21" s="9">
        <v>4452</v>
      </c>
      <c r="D21" s="22">
        <f t="shared" si="0"/>
        <v>11.027444763697613</v>
      </c>
      <c r="E21" s="20">
        <v>126446</v>
      </c>
      <c r="F21" s="11">
        <v>17368</v>
      </c>
      <c r="G21" s="22">
        <f t="shared" si="1"/>
        <v>13.735507647533336</v>
      </c>
    </row>
    <row r="22" spans="1:7" ht="15" customHeight="1" x14ac:dyDescent="0.35">
      <c r="A22" s="13" t="s">
        <v>31</v>
      </c>
      <c r="B22" s="14">
        <v>24011</v>
      </c>
      <c r="C22" s="15">
        <v>2403</v>
      </c>
      <c r="D22" s="18">
        <f t="shared" si="0"/>
        <v>10.007913039856732</v>
      </c>
      <c r="E22" s="14">
        <v>62055</v>
      </c>
      <c r="F22" s="17">
        <v>8000</v>
      </c>
      <c r="G22" s="18">
        <f t="shared" si="1"/>
        <v>12.891789541535733</v>
      </c>
    </row>
    <row r="23" spans="1:7" ht="15" customHeight="1" x14ac:dyDescent="0.35">
      <c r="A23" s="19" t="s">
        <v>32</v>
      </c>
      <c r="B23" s="20">
        <v>22370</v>
      </c>
      <c r="C23" s="23">
        <v>2852</v>
      </c>
      <c r="D23" s="26">
        <f t="shared" si="0"/>
        <v>12.749217702279839</v>
      </c>
      <c r="E23" s="20">
        <v>89078</v>
      </c>
      <c r="F23" s="25">
        <v>16464</v>
      </c>
      <c r="G23" s="26">
        <f t="shared" si="1"/>
        <v>18.482678102337278</v>
      </c>
    </row>
    <row r="24" spans="1:7" ht="15" customHeight="1" thickBot="1" x14ac:dyDescent="0.4">
      <c r="A24" s="13" t="s">
        <v>33</v>
      </c>
      <c r="B24" s="14">
        <v>21506</v>
      </c>
      <c r="C24" s="15">
        <v>2283</v>
      </c>
      <c r="D24" s="18">
        <f t="shared" si="0"/>
        <v>10.615642146377754</v>
      </c>
      <c r="E24" s="14">
        <v>59751</v>
      </c>
      <c r="F24" s="17">
        <v>8364</v>
      </c>
      <c r="G24" s="18">
        <f t="shared" si="1"/>
        <v>13.998092082140884</v>
      </c>
    </row>
    <row r="25" spans="1:7" ht="15" customHeight="1" x14ac:dyDescent="0.35">
      <c r="A25" s="27" t="s">
        <v>34</v>
      </c>
      <c r="B25" s="28">
        <v>502712</v>
      </c>
      <c r="C25" s="29">
        <v>97588</v>
      </c>
      <c r="D25" s="32">
        <f t="shared" si="0"/>
        <v>19.412307643342512</v>
      </c>
      <c r="E25" s="28">
        <v>2184807</v>
      </c>
      <c r="F25" s="31">
        <v>583790</v>
      </c>
      <c r="G25" s="32">
        <f t="shared" si="1"/>
        <v>26.720438006652302</v>
      </c>
    </row>
    <row r="26" spans="1:7" ht="15" customHeight="1" x14ac:dyDescent="0.35">
      <c r="A26" s="33" t="s">
        <v>35</v>
      </c>
      <c r="B26" s="34">
        <v>177257</v>
      </c>
      <c r="C26" s="35">
        <v>30012</v>
      </c>
      <c r="D26" s="38">
        <f t="shared" si="0"/>
        <v>16.931348268333547</v>
      </c>
      <c r="E26" s="34">
        <v>493015</v>
      </c>
      <c r="F26" s="37">
        <v>96554</v>
      </c>
      <c r="G26" s="38">
        <f t="shared" si="1"/>
        <v>19.584393983955863</v>
      </c>
    </row>
    <row r="27" spans="1:7" ht="15" customHeight="1" x14ac:dyDescent="0.35">
      <c r="A27" s="39" t="s">
        <v>36</v>
      </c>
      <c r="B27" s="40">
        <v>679969</v>
      </c>
      <c r="C27" s="41">
        <v>127600</v>
      </c>
      <c r="D27" s="44">
        <f t="shared" si="0"/>
        <v>18.765561371180155</v>
      </c>
      <c r="E27" s="40">
        <v>2677822</v>
      </c>
      <c r="F27" s="43">
        <v>680344</v>
      </c>
      <c r="G27" s="44">
        <f t="shared" si="1"/>
        <v>25.406617766229424</v>
      </c>
    </row>
    <row r="28" spans="1:7" ht="38.25" customHeight="1" x14ac:dyDescent="0.35">
      <c r="A28" s="451" t="s">
        <v>37</v>
      </c>
      <c r="B28" s="451"/>
      <c r="C28" s="451"/>
      <c r="D28" s="451"/>
      <c r="E28" s="451"/>
      <c r="F28" s="451"/>
      <c r="G28" s="451"/>
    </row>
    <row r="29" spans="1:7" ht="15" customHeight="1" x14ac:dyDescent="0.35">
      <c r="A29" s="2"/>
    </row>
    <row r="30" spans="1:7" customFormat="1" ht="23.5" x14ac:dyDescent="0.35">
      <c r="A30" s="452">
        <v>2024</v>
      </c>
      <c r="B30" s="452"/>
      <c r="C30" s="452"/>
      <c r="D30" s="452"/>
      <c r="E30" s="452"/>
      <c r="F30" s="452"/>
      <c r="G30" s="452"/>
    </row>
    <row r="31" spans="1:7" customFormat="1" ht="15" customHeight="1" x14ac:dyDescent="0.35">
      <c r="A31" s="3"/>
    </row>
    <row r="32" spans="1:7" customFormat="1" ht="30" customHeight="1" x14ac:dyDescent="0.35">
      <c r="A32" s="453" t="s">
        <v>38</v>
      </c>
      <c r="B32" s="453"/>
      <c r="C32" s="453"/>
      <c r="D32" s="453"/>
      <c r="E32" s="453"/>
      <c r="F32" s="453"/>
      <c r="G32" s="453"/>
    </row>
    <row r="33" spans="1:7" customFormat="1" ht="15" customHeight="1" x14ac:dyDescent="0.35">
      <c r="A33" s="454" t="s">
        <v>12</v>
      </c>
      <c r="B33" s="455" t="s">
        <v>13</v>
      </c>
      <c r="C33" s="455"/>
      <c r="D33" s="455"/>
      <c r="E33" s="456" t="s">
        <v>5</v>
      </c>
      <c r="F33" s="456"/>
      <c r="G33" s="456"/>
    </row>
    <row r="34" spans="1:7" customFormat="1" ht="27.75" customHeight="1" x14ac:dyDescent="0.35">
      <c r="A34" s="454"/>
      <c r="B34" s="4" t="s">
        <v>14</v>
      </c>
      <c r="C34" s="457" t="s">
        <v>15</v>
      </c>
      <c r="D34" s="457"/>
      <c r="E34" s="4" t="s">
        <v>14</v>
      </c>
      <c r="F34" s="458" t="s">
        <v>15</v>
      </c>
      <c r="G34" s="458"/>
    </row>
    <row r="35" spans="1:7" customFormat="1" ht="14.25" customHeight="1" x14ac:dyDescent="0.35">
      <c r="A35" s="454"/>
      <c r="B35" s="459" t="s">
        <v>16</v>
      </c>
      <c r="C35" s="459"/>
      <c r="D35" s="5" t="s">
        <v>17</v>
      </c>
      <c r="E35" s="460" t="s">
        <v>16</v>
      </c>
      <c r="F35" s="460"/>
      <c r="G35" s="6" t="s">
        <v>17</v>
      </c>
    </row>
    <row r="36" spans="1:7" customFormat="1" ht="14.5" x14ac:dyDescent="0.35">
      <c r="A36" s="7" t="s">
        <v>18</v>
      </c>
      <c r="B36" s="8">
        <v>85513</v>
      </c>
      <c r="C36" s="9">
        <v>16007</v>
      </c>
      <c r="D36" s="10">
        <v>18.718791294890799</v>
      </c>
      <c r="E36" s="8">
        <v>379299</v>
      </c>
      <c r="F36" s="11">
        <v>106178</v>
      </c>
      <c r="G36" s="12">
        <v>27.993219069915799</v>
      </c>
    </row>
    <row r="37" spans="1:7" customFormat="1" ht="14.5" x14ac:dyDescent="0.35">
      <c r="A37" s="13" t="s">
        <v>19</v>
      </c>
      <c r="B37" s="14">
        <v>117413</v>
      </c>
      <c r="C37" s="15">
        <v>16060</v>
      </c>
      <c r="D37" s="16">
        <v>13.678212804374301</v>
      </c>
      <c r="E37" s="14">
        <v>437297</v>
      </c>
      <c r="F37" s="17">
        <v>86320</v>
      </c>
      <c r="G37" s="18">
        <v>19.739444816680699</v>
      </c>
    </row>
    <row r="38" spans="1:7" customFormat="1" ht="14.5" x14ac:dyDescent="0.35">
      <c r="A38" s="19" t="s">
        <v>20</v>
      </c>
      <c r="B38" s="20">
        <v>49088</v>
      </c>
      <c r="C38" s="9">
        <v>16313</v>
      </c>
      <c r="D38" s="21">
        <v>33.232154498044302</v>
      </c>
      <c r="E38" s="20">
        <v>120361</v>
      </c>
      <c r="F38" s="11">
        <v>46839</v>
      </c>
      <c r="G38" s="22">
        <v>38.915429416505397</v>
      </c>
    </row>
    <row r="39" spans="1:7" customFormat="1" ht="14.5" x14ac:dyDescent="0.35">
      <c r="A39" s="13" t="s">
        <v>21</v>
      </c>
      <c r="B39" s="14">
        <v>30812</v>
      </c>
      <c r="C39" s="15">
        <v>2532</v>
      </c>
      <c r="D39" s="16">
        <v>8.2175775671816194</v>
      </c>
      <c r="E39" s="14">
        <v>78858</v>
      </c>
      <c r="F39" s="17">
        <v>8734</v>
      </c>
      <c r="G39" s="18">
        <v>11.075604250678399</v>
      </c>
    </row>
    <row r="40" spans="1:7" customFormat="1" ht="14.5" x14ac:dyDescent="0.35">
      <c r="A40" s="19" t="s">
        <v>22</v>
      </c>
      <c r="B40" s="20">
        <v>5189</v>
      </c>
      <c r="C40" s="9">
        <v>1776</v>
      </c>
      <c r="D40" s="21">
        <v>34.2262478319522</v>
      </c>
      <c r="E40" s="20">
        <v>22726</v>
      </c>
      <c r="F40" s="11">
        <v>10594</v>
      </c>
      <c r="G40" s="22">
        <v>46.616210507788402</v>
      </c>
    </row>
    <row r="41" spans="1:7" customFormat="1" ht="14.5" x14ac:dyDescent="0.35">
      <c r="A41" s="13" t="s">
        <v>23</v>
      </c>
      <c r="B41" s="14">
        <v>26670</v>
      </c>
      <c r="C41" s="15">
        <v>7900</v>
      </c>
      <c r="D41" s="16">
        <v>29.6212973378328</v>
      </c>
      <c r="E41" s="14">
        <v>56901</v>
      </c>
      <c r="F41" s="17">
        <v>19414</v>
      </c>
      <c r="G41" s="18">
        <v>34.1189082792921</v>
      </c>
    </row>
    <row r="42" spans="1:7" customFormat="1" ht="14.5" x14ac:dyDescent="0.35">
      <c r="A42" s="19" t="s">
        <v>24</v>
      </c>
      <c r="B42" s="20">
        <v>50863</v>
      </c>
      <c r="C42" s="9">
        <v>13505</v>
      </c>
      <c r="D42" s="21">
        <v>26.5517173583941</v>
      </c>
      <c r="E42" s="20">
        <v>207523</v>
      </c>
      <c r="F42" s="11">
        <v>76543</v>
      </c>
      <c r="G42" s="22">
        <v>36.884104412523001</v>
      </c>
    </row>
    <row r="43" spans="1:7" customFormat="1" ht="14.5" x14ac:dyDescent="0.35">
      <c r="A43" s="13" t="s">
        <v>25</v>
      </c>
      <c r="B43" s="14">
        <v>18576</v>
      </c>
      <c r="C43" s="15">
        <v>1388</v>
      </c>
      <c r="D43" s="16">
        <v>7.4720068906115404</v>
      </c>
      <c r="E43" s="14">
        <v>48578</v>
      </c>
      <c r="F43" s="17">
        <v>4685</v>
      </c>
      <c r="G43" s="18">
        <v>9.6442834204784091</v>
      </c>
    </row>
    <row r="44" spans="1:7" customFormat="1" ht="14.5" x14ac:dyDescent="0.35">
      <c r="A44" s="19" t="s">
        <v>26</v>
      </c>
      <c r="B44" s="20">
        <v>64853</v>
      </c>
      <c r="C44" s="9">
        <v>8789</v>
      </c>
      <c r="D44" s="21">
        <v>13.5521872542519</v>
      </c>
      <c r="E44" s="20">
        <v>261273</v>
      </c>
      <c r="F44" s="11">
        <v>57041</v>
      </c>
      <c r="G44" s="22">
        <v>21.831953550500799</v>
      </c>
    </row>
    <row r="45" spans="1:7" customFormat="1" ht="14.5" x14ac:dyDescent="0.35">
      <c r="A45" s="13" t="s">
        <v>27</v>
      </c>
      <c r="B45" s="14">
        <v>108615</v>
      </c>
      <c r="C45" s="15">
        <v>20979</v>
      </c>
      <c r="D45" s="16">
        <v>19.315011738710101</v>
      </c>
      <c r="E45" s="14">
        <v>552706</v>
      </c>
      <c r="F45" s="17">
        <v>165871</v>
      </c>
      <c r="G45" s="18">
        <v>30.010710938546001</v>
      </c>
    </row>
    <row r="46" spans="1:7" customFormat="1" ht="14.5" x14ac:dyDescent="0.35">
      <c r="A46" s="19" t="s">
        <v>28</v>
      </c>
      <c r="B46" s="20">
        <v>33464</v>
      </c>
      <c r="C46" s="9">
        <v>5519</v>
      </c>
      <c r="D46" s="21">
        <v>16.4923499880469</v>
      </c>
      <c r="E46" s="20">
        <v>130983</v>
      </c>
      <c r="F46" s="11">
        <v>33017</v>
      </c>
      <c r="G46" s="22">
        <v>25.2070879427101</v>
      </c>
    </row>
    <row r="47" spans="1:7" customFormat="1" ht="14.5" x14ac:dyDescent="0.35">
      <c r="A47" s="13" t="s">
        <v>29</v>
      </c>
      <c r="B47" s="14">
        <v>7363</v>
      </c>
      <c r="C47" s="15">
        <v>953</v>
      </c>
      <c r="D47" s="16">
        <v>12.943093847616501</v>
      </c>
      <c r="E47" s="14">
        <v>28391</v>
      </c>
      <c r="F47" s="17">
        <v>7172</v>
      </c>
      <c r="G47" s="18">
        <v>25.2615265401007</v>
      </c>
    </row>
    <row r="48" spans="1:7" customFormat="1" ht="14.5" x14ac:dyDescent="0.35">
      <c r="A48" s="19" t="s">
        <v>30</v>
      </c>
      <c r="B48" s="20">
        <v>45349</v>
      </c>
      <c r="C48" s="9">
        <v>4427</v>
      </c>
      <c r="D48" s="21">
        <v>9.7620675207832601</v>
      </c>
      <c r="E48" s="20">
        <v>129763</v>
      </c>
      <c r="F48" s="11">
        <v>16679</v>
      </c>
      <c r="G48" s="22">
        <v>12.853432796713999</v>
      </c>
    </row>
    <row r="49" spans="1:7" customFormat="1" ht="14.5" x14ac:dyDescent="0.35">
      <c r="A49" s="13" t="s">
        <v>31</v>
      </c>
      <c r="B49" s="14">
        <v>26559</v>
      </c>
      <c r="C49" s="15">
        <v>2169</v>
      </c>
      <c r="D49" s="16">
        <v>8.1667231446967108</v>
      </c>
      <c r="E49" s="14">
        <v>63576</v>
      </c>
      <c r="F49" s="17">
        <v>7602</v>
      </c>
      <c r="G49" s="18">
        <v>11.957342393356001</v>
      </c>
    </row>
    <row r="50" spans="1:7" customFormat="1" ht="14.5" x14ac:dyDescent="0.35">
      <c r="A50" s="19" t="s">
        <v>32</v>
      </c>
      <c r="B50" s="20">
        <v>22938</v>
      </c>
      <c r="C50" s="23">
        <v>2597</v>
      </c>
      <c r="D50" s="24">
        <v>11.3218240474322</v>
      </c>
      <c r="E50" s="20">
        <v>89059</v>
      </c>
      <c r="F50" s="25">
        <v>16357</v>
      </c>
      <c r="G50" s="26">
        <v>18.366476156255999</v>
      </c>
    </row>
    <row r="51" spans="1:7" customFormat="1" ht="14.5" x14ac:dyDescent="0.35">
      <c r="A51" s="13" t="s">
        <v>33</v>
      </c>
      <c r="B51" s="14">
        <v>23983</v>
      </c>
      <c r="C51" s="15">
        <v>2328</v>
      </c>
      <c r="D51" s="16">
        <v>9.7068757036233997</v>
      </c>
      <c r="E51" s="14">
        <v>62215</v>
      </c>
      <c r="F51" s="17">
        <v>8133</v>
      </c>
      <c r="G51" s="18">
        <v>13.072410190468499</v>
      </c>
    </row>
    <row r="52" spans="1:7" customFormat="1" ht="14.5" x14ac:dyDescent="0.35">
      <c r="A52" s="27" t="s">
        <v>34</v>
      </c>
      <c r="B52" s="28">
        <v>522881</v>
      </c>
      <c r="C52" s="29">
        <v>94085</v>
      </c>
      <c r="D52" s="30">
        <v>17.9935778886592</v>
      </c>
      <c r="E52" s="28">
        <v>2166158</v>
      </c>
      <c r="F52" s="31">
        <v>578507</v>
      </c>
      <c r="G52" s="32">
        <v>26.706592963209498</v>
      </c>
    </row>
    <row r="53" spans="1:7" customFormat="1" ht="14.5" x14ac:dyDescent="0.35">
      <c r="A53" s="33" t="s">
        <v>35</v>
      </c>
      <c r="B53" s="34">
        <v>194367</v>
      </c>
      <c r="C53" s="35">
        <v>29157</v>
      </c>
      <c r="D53" s="36">
        <v>15.001003256725699</v>
      </c>
      <c r="E53" s="34">
        <v>503351</v>
      </c>
      <c r="F53" s="37">
        <v>92672</v>
      </c>
      <c r="G53" s="38">
        <v>18.411009414901301</v>
      </c>
    </row>
    <row r="54" spans="1:7" customFormat="1" ht="14.5" x14ac:dyDescent="0.35">
      <c r="A54" s="39" t="s">
        <v>36</v>
      </c>
      <c r="B54" s="40">
        <v>717248</v>
      </c>
      <c r="C54" s="41">
        <v>123242</v>
      </c>
      <c r="D54" s="42">
        <v>17.182620237351699</v>
      </c>
      <c r="E54" s="40">
        <v>2669509</v>
      </c>
      <c r="F54" s="43">
        <v>671179</v>
      </c>
      <c r="G54" s="44">
        <v>25.142413829659301</v>
      </c>
    </row>
    <row r="55" spans="1:7" customFormat="1" ht="38.25" customHeight="1" x14ac:dyDescent="0.35">
      <c r="A55" s="451" t="s">
        <v>39</v>
      </c>
      <c r="B55" s="451"/>
      <c r="C55" s="451"/>
      <c r="D55" s="451"/>
      <c r="E55" s="451"/>
      <c r="F55" s="451"/>
      <c r="G55" s="451"/>
    </row>
    <row r="56" spans="1:7" ht="15" customHeight="1" x14ac:dyDescent="0.35">
      <c r="A56" s="2"/>
    </row>
    <row r="57" spans="1:7" customFormat="1" ht="23.5" x14ac:dyDescent="0.35">
      <c r="A57" s="452">
        <v>2023</v>
      </c>
      <c r="B57" s="452"/>
      <c r="C57" s="452"/>
      <c r="D57" s="452"/>
      <c r="E57" s="452"/>
      <c r="F57" s="452"/>
      <c r="G57" s="452"/>
    </row>
    <row r="58" spans="1:7" customFormat="1" ht="15" customHeight="1" x14ac:dyDescent="0.35">
      <c r="A58" s="3"/>
    </row>
    <row r="59" spans="1:7" customFormat="1" ht="30" customHeight="1" x14ac:dyDescent="0.35">
      <c r="A59" s="453" t="s">
        <v>40</v>
      </c>
      <c r="B59" s="453"/>
      <c r="C59" s="453"/>
      <c r="D59" s="453"/>
      <c r="E59" s="453"/>
      <c r="F59" s="453"/>
      <c r="G59" s="453"/>
    </row>
    <row r="60" spans="1:7" customFormat="1" ht="15" customHeight="1" x14ac:dyDescent="0.35">
      <c r="A60" s="454" t="s">
        <v>12</v>
      </c>
      <c r="B60" s="455" t="s">
        <v>13</v>
      </c>
      <c r="C60" s="455"/>
      <c r="D60" s="455"/>
      <c r="E60" s="456" t="s">
        <v>5</v>
      </c>
      <c r="F60" s="456"/>
      <c r="G60" s="456"/>
    </row>
    <row r="61" spans="1:7" customFormat="1" ht="27.75" customHeight="1" x14ac:dyDescent="0.35">
      <c r="A61" s="454"/>
      <c r="B61" s="4" t="s">
        <v>14</v>
      </c>
      <c r="C61" s="457" t="s">
        <v>15</v>
      </c>
      <c r="D61" s="457"/>
      <c r="E61" s="4" t="s">
        <v>14</v>
      </c>
      <c r="F61" s="458" t="s">
        <v>15</v>
      </c>
      <c r="G61" s="458"/>
    </row>
    <row r="62" spans="1:7" customFormat="1" ht="14.25" customHeight="1" x14ac:dyDescent="0.35">
      <c r="A62" s="454"/>
      <c r="B62" s="459" t="s">
        <v>16</v>
      </c>
      <c r="C62" s="459"/>
      <c r="D62" s="5" t="s">
        <v>17</v>
      </c>
      <c r="E62" s="460" t="s">
        <v>16</v>
      </c>
      <c r="F62" s="460"/>
      <c r="G62" s="6" t="s">
        <v>17</v>
      </c>
    </row>
    <row r="63" spans="1:7" customFormat="1" ht="14.5" x14ac:dyDescent="0.35">
      <c r="A63" s="7" t="s">
        <v>18</v>
      </c>
      <c r="B63" s="8">
        <v>85421</v>
      </c>
      <c r="C63" s="9">
        <v>15782</v>
      </c>
      <c r="D63" s="10">
        <v>18.475550508657101</v>
      </c>
      <c r="E63" s="8">
        <v>375976</v>
      </c>
      <c r="F63" s="11">
        <v>105754</v>
      </c>
      <c r="G63" s="12">
        <v>28.127859225056898</v>
      </c>
    </row>
    <row r="64" spans="1:7" customFormat="1" ht="14.5" x14ac:dyDescent="0.35">
      <c r="A64" s="13" t="s">
        <v>19</v>
      </c>
      <c r="B64" s="14">
        <v>115974</v>
      </c>
      <c r="C64" s="15">
        <v>15517</v>
      </c>
      <c r="D64" s="16">
        <v>13.3797230413713</v>
      </c>
      <c r="E64" s="14">
        <v>433311</v>
      </c>
      <c r="F64" s="17">
        <v>86132</v>
      </c>
      <c r="G64" s="18">
        <v>19.8776398475921</v>
      </c>
    </row>
    <row r="65" spans="1:7" customFormat="1" ht="14.5" x14ac:dyDescent="0.35">
      <c r="A65" s="19" t="s">
        <v>20</v>
      </c>
      <c r="B65" s="20">
        <v>49825</v>
      </c>
      <c r="C65" s="9">
        <v>15645</v>
      </c>
      <c r="D65" s="21">
        <v>31.399899648770699</v>
      </c>
      <c r="E65" s="20">
        <v>121861</v>
      </c>
      <c r="F65" s="11">
        <v>47059</v>
      </c>
      <c r="G65" s="22">
        <v>38.616948818736098</v>
      </c>
    </row>
    <row r="66" spans="1:7" customFormat="1" ht="14.5" x14ac:dyDescent="0.35">
      <c r="A66" s="13" t="s">
        <v>21</v>
      </c>
      <c r="B66" s="14">
        <v>31816</v>
      </c>
      <c r="C66" s="15">
        <v>2340</v>
      </c>
      <c r="D66" s="16">
        <v>7.3547900427457904</v>
      </c>
      <c r="E66" s="14">
        <v>80412</v>
      </c>
      <c r="F66" s="17">
        <v>8332</v>
      </c>
      <c r="G66" s="18">
        <v>10.3616375665324</v>
      </c>
    </row>
    <row r="67" spans="1:7" customFormat="1" ht="14.5" x14ac:dyDescent="0.35">
      <c r="A67" s="19" t="s">
        <v>22</v>
      </c>
      <c r="B67" s="20">
        <v>5416</v>
      </c>
      <c r="C67" s="9">
        <v>1817</v>
      </c>
      <c r="D67" s="21">
        <v>33.548744460856703</v>
      </c>
      <c r="E67" s="20">
        <v>22137</v>
      </c>
      <c r="F67" s="11">
        <v>9999</v>
      </c>
      <c r="G67" s="22">
        <v>45.168722049058097</v>
      </c>
    </row>
    <row r="68" spans="1:7" customFormat="1" ht="14.5" x14ac:dyDescent="0.35">
      <c r="A68" s="13" t="s">
        <v>23</v>
      </c>
      <c r="B68" s="14">
        <v>27685</v>
      </c>
      <c r="C68" s="15">
        <v>7872</v>
      </c>
      <c r="D68" s="16">
        <v>28.434170128228299</v>
      </c>
      <c r="E68" s="14">
        <v>57065</v>
      </c>
      <c r="F68" s="17">
        <v>19005</v>
      </c>
      <c r="G68" s="18">
        <v>33.304126872864302</v>
      </c>
    </row>
    <row r="69" spans="1:7" customFormat="1" ht="14.5" x14ac:dyDescent="0.35">
      <c r="A69" s="19" t="s">
        <v>24</v>
      </c>
      <c r="B69" s="20">
        <v>50551</v>
      </c>
      <c r="C69" s="9">
        <v>12968</v>
      </c>
      <c r="D69" s="21">
        <v>25.6533006270895</v>
      </c>
      <c r="E69" s="20">
        <v>207731</v>
      </c>
      <c r="F69" s="11">
        <v>76650</v>
      </c>
      <c r="G69" s="22">
        <v>36.898681467859902</v>
      </c>
    </row>
    <row r="70" spans="1:7" customFormat="1" ht="14.5" x14ac:dyDescent="0.35">
      <c r="A70" s="13" t="s">
        <v>25</v>
      </c>
      <c r="B70" s="14">
        <v>19368</v>
      </c>
      <c r="C70" s="15">
        <v>1226</v>
      </c>
      <c r="D70" s="16">
        <v>6.3300289136720398</v>
      </c>
      <c r="E70" s="14">
        <v>49453</v>
      </c>
      <c r="F70" s="17">
        <v>4465</v>
      </c>
      <c r="G70" s="18">
        <v>9.0287747962712093</v>
      </c>
    </row>
    <row r="71" spans="1:7" customFormat="1" ht="14.5" x14ac:dyDescent="0.35">
      <c r="A71" s="19" t="s">
        <v>26</v>
      </c>
      <c r="B71" s="20">
        <v>64043</v>
      </c>
      <c r="C71" s="9">
        <v>8213</v>
      </c>
      <c r="D71" s="21">
        <v>12.8241962431491</v>
      </c>
      <c r="E71" s="20">
        <v>258765</v>
      </c>
      <c r="F71" s="11">
        <v>55639</v>
      </c>
      <c r="G71" s="22">
        <v>21.501748690897099</v>
      </c>
    </row>
    <row r="72" spans="1:7" customFormat="1" ht="14.5" x14ac:dyDescent="0.35">
      <c r="A72" s="13" t="s">
        <v>27</v>
      </c>
      <c r="B72" s="14">
        <v>106486</v>
      </c>
      <c r="C72" s="15">
        <v>20702</v>
      </c>
      <c r="D72" s="16">
        <v>19.4410532839998</v>
      </c>
      <c r="E72" s="14">
        <v>552709</v>
      </c>
      <c r="F72" s="17">
        <v>165918</v>
      </c>
      <c r="G72" s="18">
        <v>30.019051616673501</v>
      </c>
    </row>
    <row r="73" spans="1:7" customFormat="1" ht="14.5" x14ac:dyDescent="0.35">
      <c r="A73" s="19" t="s">
        <v>28</v>
      </c>
      <c r="B73" s="20">
        <v>33419</v>
      </c>
      <c r="C73" s="9">
        <v>5504</v>
      </c>
      <c r="D73" s="21">
        <v>16.4696729405428</v>
      </c>
      <c r="E73" s="20">
        <v>130820</v>
      </c>
      <c r="F73" s="11">
        <v>33004</v>
      </c>
      <c r="G73" s="22">
        <v>25.2285583244152</v>
      </c>
    </row>
    <row r="74" spans="1:7" customFormat="1" ht="14.5" x14ac:dyDescent="0.35">
      <c r="A74" s="13" t="s">
        <v>29</v>
      </c>
      <c r="B74" s="14">
        <v>7379</v>
      </c>
      <c r="C74" s="15">
        <v>887</v>
      </c>
      <c r="D74" s="16">
        <v>12.020598997154099</v>
      </c>
      <c r="E74" s="14">
        <v>28142</v>
      </c>
      <c r="F74" s="17">
        <v>6892</v>
      </c>
      <c r="G74" s="18">
        <v>24.490085992466799</v>
      </c>
    </row>
    <row r="75" spans="1:7" customFormat="1" ht="14.5" x14ac:dyDescent="0.35">
      <c r="A75" s="19" t="s">
        <v>30</v>
      </c>
      <c r="B75" s="20">
        <v>47967</v>
      </c>
      <c r="C75" s="9">
        <v>4111</v>
      </c>
      <c r="D75" s="21">
        <v>8.5704755352638298</v>
      </c>
      <c r="E75" s="20">
        <v>133712</v>
      </c>
      <c r="F75" s="11">
        <v>15990</v>
      </c>
      <c r="G75" s="22">
        <v>11.9585377527821</v>
      </c>
    </row>
    <row r="76" spans="1:7" customFormat="1" ht="14.5" x14ac:dyDescent="0.35">
      <c r="A76" s="13" t="s">
        <v>31</v>
      </c>
      <c r="B76" s="14">
        <v>28075</v>
      </c>
      <c r="C76" s="15">
        <v>2128</v>
      </c>
      <c r="D76" s="16">
        <v>7.5796972395369604</v>
      </c>
      <c r="E76" s="14">
        <v>64777</v>
      </c>
      <c r="F76" s="17">
        <v>7289</v>
      </c>
      <c r="G76" s="18">
        <v>11.252450715531699</v>
      </c>
    </row>
    <row r="77" spans="1:7" customFormat="1" ht="14.5" x14ac:dyDescent="0.35">
      <c r="A77" s="19" t="s">
        <v>32</v>
      </c>
      <c r="B77" s="20">
        <v>22730</v>
      </c>
      <c r="C77" s="23">
        <v>2625</v>
      </c>
      <c r="D77" s="24">
        <v>11.5486141663</v>
      </c>
      <c r="E77" s="20">
        <v>89393</v>
      </c>
      <c r="F77" s="25">
        <v>16712</v>
      </c>
      <c r="G77" s="26">
        <v>18.6949761166982</v>
      </c>
    </row>
    <row r="78" spans="1:7" customFormat="1" ht="14.5" x14ac:dyDescent="0.35">
      <c r="A78" s="13" t="s">
        <v>33</v>
      </c>
      <c r="B78" s="14">
        <v>25396</v>
      </c>
      <c r="C78" s="15">
        <v>2181</v>
      </c>
      <c r="D78" s="16">
        <v>8.5879666089147904</v>
      </c>
      <c r="E78" s="14">
        <v>64102</v>
      </c>
      <c r="F78" s="17">
        <v>7496</v>
      </c>
      <c r="G78" s="18">
        <v>11.693862905993599</v>
      </c>
    </row>
    <row r="79" spans="1:7" customFormat="1" ht="14.5" x14ac:dyDescent="0.35">
      <c r="A79" s="27" t="s">
        <v>34</v>
      </c>
      <c r="B79" s="28">
        <v>519104</v>
      </c>
      <c r="C79" s="29">
        <v>91887</v>
      </c>
      <c r="D79" s="30">
        <v>17.701077240784102</v>
      </c>
      <c r="E79" s="28">
        <v>2156049</v>
      </c>
      <c r="F79" s="31">
        <v>575705</v>
      </c>
      <c r="G79" s="32">
        <v>26.701851395770699</v>
      </c>
    </row>
    <row r="80" spans="1:7" customFormat="1" ht="14.5" x14ac:dyDescent="0.35">
      <c r="A80" s="33" t="s">
        <v>35</v>
      </c>
      <c r="B80" s="34">
        <v>202447</v>
      </c>
      <c r="C80" s="35">
        <v>27631</v>
      </c>
      <c r="D80" s="36">
        <v>13.6485104743464</v>
      </c>
      <c r="E80" s="34">
        <v>514317</v>
      </c>
      <c r="F80" s="37">
        <v>90631</v>
      </c>
      <c r="G80" s="38">
        <v>17.621622462411299</v>
      </c>
    </row>
    <row r="81" spans="1:7" customFormat="1" ht="14.5" x14ac:dyDescent="0.35">
      <c r="A81" s="39" t="s">
        <v>36</v>
      </c>
      <c r="B81" s="40">
        <v>721551</v>
      </c>
      <c r="C81" s="41">
        <v>119518</v>
      </c>
      <c r="D81" s="42">
        <v>16.5640405182724</v>
      </c>
      <c r="E81" s="40">
        <v>2670366</v>
      </c>
      <c r="F81" s="43">
        <v>666336</v>
      </c>
      <c r="G81" s="44">
        <v>24.9529839729835</v>
      </c>
    </row>
    <row r="82" spans="1:7" customFormat="1" ht="38.25" customHeight="1" x14ac:dyDescent="0.35">
      <c r="A82" s="451" t="s">
        <v>41</v>
      </c>
      <c r="B82" s="451"/>
      <c r="C82" s="451"/>
      <c r="D82" s="451"/>
      <c r="E82" s="451"/>
      <c r="F82" s="451"/>
      <c r="G82" s="451"/>
    </row>
    <row r="83" spans="1:7" ht="15" customHeight="1" x14ac:dyDescent="0.35">
      <c r="A83" s="45"/>
    </row>
    <row r="84" spans="1:7" ht="24" customHeight="1" x14ac:dyDescent="0.35">
      <c r="A84" s="452">
        <v>2022</v>
      </c>
      <c r="B84" s="452"/>
      <c r="C84" s="452"/>
      <c r="D84" s="452"/>
      <c r="E84" s="452"/>
      <c r="F84" s="452"/>
      <c r="G84" s="452"/>
    </row>
    <row r="85" spans="1:7" ht="15" customHeight="1" x14ac:dyDescent="0.35">
      <c r="A85" s="45"/>
    </row>
    <row r="86" spans="1:7" ht="29.25" customHeight="1" x14ac:dyDescent="0.35">
      <c r="A86" s="453" t="s">
        <v>42</v>
      </c>
      <c r="B86" s="453"/>
      <c r="C86" s="453"/>
      <c r="D86" s="453"/>
      <c r="E86" s="453"/>
      <c r="F86" s="453"/>
      <c r="G86" s="453"/>
    </row>
    <row r="87" spans="1:7" ht="15" customHeight="1" x14ac:dyDescent="0.35">
      <c r="A87" s="454" t="s">
        <v>12</v>
      </c>
      <c r="B87" s="455" t="s">
        <v>13</v>
      </c>
      <c r="C87" s="455"/>
      <c r="D87" s="455"/>
      <c r="E87" s="456" t="s">
        <v>5</v>
      </c>
      <c r="F87" s="456"/>
      <c r="G87" s="456"/>
    </row>
    <row r="88" spans="1:7" ht="29.25" customHeight="1" x14ac:dyDescent="0.35">
      <c r="A88" s="454"/>
      <c r="B88" s="4" t="s">
        <v>14</v>
      </c>
      <c r="C88" s="457" t="s">
        <v>15</v>
      </c>
      <c r="D88" s="457"/>
      <c r="E88" s="4" t="s">
        <v>14</v>
      </c>
      <c r="F88" s="458" t="s">
        <v>15</v>
      </c>
      <c r="G88" s="458"/>
    </row>
    <row r="89" spans="1:7" ht="15" customHeight="1" x14ac:dyDescent="0.35">
      <c r="A89" s="454"/>
      <c r="B89" s="459" t="s">
        <v>16</v>
      </c>
      <c r="C89" s="459"/>
      <c r="D89" s="5" t="s">
        <v>17</v>
      </c>
      <c r="E89" s="460" t="s">
        <v>16</v>
      </c>
      <c r="F89" s="460"/>
      <c r="G89" s="6" t="s">
        <v>17</v>
      </c>
    </row>
    <row r="90" spans="1:7" ht="15" customHeight="1" x14ac:dyDescent="0.35">
      <c r="A90" s="46" t="s">
        <v>18</v>
      </c>
      <c r="B90" s="47">
        <v>83087</v>
      </c>
      <c r="C90" s="48">
        <v>15387</v>
      </c>
      <c r="D90" s="10">
        <v>18.519142585482701</v>
      </c>
      <c r="E90" s="49">
        <v>363463</v>
      </c>
      <c r="F90" s="50">
        <v>100301</v>
      </c>
      <c r="G90" s="12">
        <v>27.595931360276001</v>
      </c>
    </row>
    <row r="91" spans="1:7" ht="15" customHeight="1" x14ac:dyDescent="0.35">
      <c r="A91" s="51" t="s">
        <v>19</v>
      </c>
      <c r="B91" s="52">
        <v>111322</v>
      </c>
      <c r="C91" s="53">
        <v>14776</v>
      </c>
      <c r="D91" s="16">
        <v>13.273207452255599</v>
      </c>
      <c r="E91" s="54">
        <v>425514</v>
      </c>
      <c r="F91" s="55">
        <v>81204</v>
      </c>
      <c r="G91" s="18">
        <v>19.0837434255982</v>
      </c>
    </row>
    <row r="92" spans="1:7" ht="15" customHeight="1" x14ac:dyDescent="0.35">
      <c r="A92" s="46" t="s">
        <v>20</v>
      </c>
      <c r="B92" s="47">
        <v>49327</v>
      </c>
      <c r="C92" s="48">
        <v>14105</v>
      </c>
      <c r="D92" s="21">
        <v>28.5948871814625</v>
      </c>
      <c r="E92" s="49">
        <v>121360</v>
      </c>
      <c r="F92" s="50">
        <v>43413</v>
      </c>
      <c r="G92" s="22">
        <v>35.7720830586684</v>
      </c>
    </row>
    <row r="93" spans="1:7" ht="15" customHeight="1" x14ac:dyDescent="0.35">
      <c r="A93" s="51" t="s">
        <v>21</v>
      </c>
      <c r="B93" s="52">
        <v>31562</v>
      </c>
      <c r="C93" s="53">
        <v>1755</v>
      </c>
      <c r="D93" s="16">
        <v>5.5604841264812102</v>
      </c>
      <c r="E93" s="54">
        <v>80075</v>
      </c>
      <c r="F93" s="55">
        <v>6282</v>
      </c>
      <c r="G93" s="18">
        <v>7.8451451763971303</v>
      </c>
    </row>
    <row r="94" spans="1:7" ht="15" customHeight="1" x14ac:dyDescent="0.35">
      <c r="A94" s="46" t="s">
        <v>22</v>
      </c>
      <c r="B94" s="47">
        <v>5347</v>
      </c>
      <c r="C94" s="48">
        <v>1791</v>
      </c>
      <c r="D94" s="21">
        <v>33.495417991397098</v>
      </c>
      <c r="E94" s="49">
        <v>21647</v>
      </c>
      <c r="F94" s="50">
        <v>9300</v>
      </c>
      <c r="G94" s="22">
        <v>42.962073266503502</v>
      </c>
    </row>
    <row r="95" spans="1:7" ht="15" customHeight="1" x14ac:dyDescent="0.35">
      <c r="A95" s="51" t="s">
        <v>23</v>
      </c>
      <c r="B95" s="52">
        <v>27438</v>
      </c>
      <c r="C95" s="53">
        <v>7694</v>
      </c>
      <c r="D95" s="16">
        <v>28.041402434579801</v>
      </c>
      <c r="E95" s="54">
        <v>56899</v>
      </c>
      <c r="F95" s="55">
        <v>18507</v>
      </c>
      <c r="G95" s="18">
        <v>32.526054939454099</v>
      </c>
    </row>
    <row r="96" spans="1:7" ht="15" customHeight="1" x14ac:dyDescent="0.35">
      <c r="A96" s="46" t="s">
        <v>24</v>
      </c>
      <c r="B96" s="47">
        <v>49468</v>
      </c>
      <c r="C96" s="48">
        <v>12542</v>
      </c>
      <c r="D96" s="21">
        <v>25.3537640494865</v>
      </c>
      <c r="E96" s="49">
        <v>205459</v>
      </c>
      <c r="F96" s="50">
        <v>73441</v>
      </c>
      <c r="G96" s="22">
        <v>35.744844470186301</v>
      </c>
    </row>
    <row r="97" spans="1:7" ht="15" customHeight="1" x14ac:dyDescent="0.35">
      <c r="A97" s="51" t="s">
        <v>25</v>
      </c>
      <c r="B97" s="52">
        <v>19490</v>
      </c>
      <c r="C97" s="53">
        <v>1036</v>
      </c>
      <c r="D97" s="16">
        <v>5.3155464340687502</v>
      </c>
      <c r="E97" s="54">
        <v>49361</v>
      </c>
      <c r="F97" s="55">
        <v>3705</v>
      </c>
      <c r="G97" s="18">
        <v>7.5059257308401399</v>
      </c>
    </row>
    <row r="98" spans="1:7" ht="15" customHeight="1" x14ac:dyDescent="0.35">
      <c r="A98" s="46" t="s">
        <v>26</v>
      </c>
      <c r="B98" s="47">
        <v>61095</v>
      </c>
      <c r="C98" s="48">
        <v>7900</v>
      </c>
      <c r="D98" s="21">
        <v>12.930681725182099</v>
      </c>
      <c r="E98" s="49">
        <v>252475</v>
      </c>
      <c r="F98" s="50">
        <v>52583</v>
      </c>
      <c r="G98" s="22">
        <v>20.827012575502501</v>
      </c>
    </row>
    <row r="99" spans="1:7" ht="15" customHeight="1" x14ac:dyDescent="0.35">
      <c r="A99" s="51" t="s">
        <v>27</v>
      </c>
      <c r="B99" s="52">
        <v>104477</v>
      </c>
      <c r="C99" s="53">
        <v>20557</v>
      </c>
      <c r="D99" s="16">
        <v>19.676100960019902</v>
      </c>
      <c r="E99" s="54">
        <v>546851</v>
      </c>
      <c r="F99" s="55">
        <v>159864</v>
      </c>
      <c r="G99" s="18">
        <v>29.233557221254099</v>
      </c>
    </row>
    <row r="100" spans="1:7" ht="15" customHeight="1" x14ac:dyDescent="0.35">
      <c r="A100" s="46" t="s">
        <v>28</v>
      </c>
      <c r="B100" s="47">
        <v>32129</v>
      </c>
      <c r="C100" s="48">
        <v>5346</v>
      </c>
      <c r="D100" s="21">
        <v>16.6391733325034</v>
      </c>
      <c r="E100" s="49">
        <v>129327</v>
      </c>
      <c r="F100" s="50">
        <v>31867</v>
      </c>
      <c r="G100" s="22">
        <v>24.640639618950399</v>
      </c>
    </row>
    <row r="101" spans="1:7" ht="15" customHeight="1" x14ac:dyDescent="0.35">
      <c r="A101" s="51" t="s">
        <v>29</v>
      </c>
      <c r="B101" s="52">
        <v>7101</v>
      </c>
      <c r="C101" s="53">
        <v>899</v>
      </c>
      <c r="D101" s="16">
        <v>12.6601887058161</v>
      </c>
      <c r="E101" s="54">
        <v>27602</v>
      </c>
      <c r="F101" s="55">
        <v>6585</v>
      </c>
      <c r="G101" s="18">
        <v>23.856966886457499</v>
      </c>
    </row>
    <row r="102" spans="1:7" ht="15" customHeight="1" x14ac:dyDescent="0.35">
      <c r="A102" s="46" t="s">
        <v>30</v>
      </c>
      <c r="B102" s="47">
        <v>48126</v>
      </c>
      <c r="C102" s="48">
        <v>3215</v>
      </c>
      <c r="D102" s="21">
        <v>6.6803806674146999</v>
      </c>
      <c r="E102" s="49">
        <v>134627</v>
      </c>
      <c r="F102" s="50">
        <v>12772</v>
      </c>
      <c r="G102" s="22">
        <v>9.4869528400692307</v>
      </c>
    </row>
    <row r="103" spans="1:7" ht="15" customHeight="1" x14ac:dyDescent="0.35">
      <c r="A103" s="51" t="s">
        <v>31</v>
      </c>
      <c r="B103" s="52">
        <v>28335</v>
      </c>
      <c r="C103" s="53">
        <v>1704</v>
      </c>
      <c r="D103" s="16">
        <v>6.0137638962414002</v>
      </c>
      <c r="E103" s="54">
        <v>64489</v>
      </c>
      <c r="F103" s="55">
        <v>5690</v>
      </c>
      <c r="G103" s="18">
        <v>8.8232101598722306</v>
      </c>
    </row>
    <row r="104" spans="1:7" ht="15" customHeight="1" x14ac:dyDescent="0.35">
      <c r="A104" s="46" t="s">
        <v>32</v>
      </c>
      <c r="B104" s="47">
        <v>21603</v>
      </c>
      <c r="C104" s="56">
        <v>2338</v>
      </c>
      <c r="D104" s="24">
        <v>10.8225709392214</v>
      </c>
      <c r="E104" s="49">
        <v>87646</v>
      </c>
      <c r="F104" s="57">
        <v>15208</v>
      </c>
      <c r="G104" s="26">
        <v>17.351619012847099</v>
      </c>
    </row>
    <row r="105" spans="1:7" ht="15" customHeight="1" x14ac:dyDescent="0.35">
      <c r="A105" s="58" t="s">
        <v>33</v>
      </c>
      <c r="B105" s="52">
        <v>25886</v>
      </c>
      <c r="C105" s="53">
        <v>1803</v>
      </c>
      <c r="D105" s="16">
        <v>6.9651549099899599</v>
      </c>
      <c r="E105" s="54">
        <v>64671</v>
      </c>
      <c r="F105" s="55">
        <v>5950</v>
      </c>
      <c r="G105" s="18">
        <v>9.2004144052202701</v>
      </c>
    </row>
    <row r="106" spans="1:7" ht="15" customHeight="1" x14ac:dyDescent="0.35">
      <c r="A106" s="59" t="s">
        <v>34</v>
      </c>
      <c r="B106" s="60">
        <v>503067</v>
      </c>
      <c r="C106" s="61">
        <v>89230</v>
      </c>
      <c r="D106" s="30">
        <v>17.737200015107302</v>
      </c>
      <c r="E106" s="62">
        <v>2116883</v>
      </c>
      <c r="F106" s="63">
        <v>548860</v>
      </c>
      <c r="G106" s="32">
        <v>25.927743762881601</v>
      </c>
    </row>
    <row r="107" spans="1:7" ht="15" customHeight="1" x14ac:dyDescent="0.35">
      <c r="A107" s="64" t="s">
        <v>35</v>
      </c>
      <c r="B107" s="65">
        <v>202726</v>
      </c>
      <c r="C107" s="66">
        <v>23618</v>
      </c>
      <c r="D107" s="36">
        <v>11.6502076694652</v>
      </c>
      <c r="E107" s="67">
        <v>514583</v>
      </c>
      <c r="F107" s="68">
        <v>77812</v>
      </c>
      <c r="G107" s="38">
        <v>15.121370119106199</v>
      </c>
    </row>
    <row r="108" spans="1:7" ht="15" customHeight="1" x14ac:dyDescent="0.35">
      <c r="A108" s="69" t="s">
        <v>36</v>
      </c>
      <c r="B108" s="70">
        <v>705793</v>
      </c>
      <c r="C108" s="71">
        <v>112848</v>
      </c>
      <c r="D108" s="42">
        <v>15.9888239186277</v>
      </c>
      <c r="E108" s="72">
        <v>2631466</v>
      </c>
      <c r="F108" s="73">
        <v>626672</v>
      </c>
      <c r="G108" s="44">
        <v>23.814558120834601</v>
      </c>
    </row>
    <row r="109" spans="1:7" ht="34.5" customHeight="1" x14ac:dyDescent="0.35">
      <c r="A109" s="451" t="s">
        <v>43</v>
      </c>
      <c r="B109" s="451"/>
      <c r="C109" s="451"/>
      <c r="D109" s="451"/>
      <c r="E109" s="451"/>
      <c r="F109" s="451"/>
      <c r="G109" s="451"/>
    </row>
    <row r="111" spans="1:7" ht="24" customHeight="1" x14ac:dyDescent="0.35">
      <c r="A111" s="452">
        <v>2021</v>
      </c>
      <c r="B111" s="452"/>
      <c r="C111" s="452"/>
      <c r="D111" s="452"/>
      <c r="E111" s="452"/>
      <c r="F111" s="452"/>
      <c r="G111" s="452"/>
    </row>
    <row r="112" spans="1:7" ht="14.5" x14ac:dyDescent="0.35">
      <c r="A112" s="74"/>
    </row>
    <row r="113" spans="1:7" ht="30" customHeight="1" x14ac:dyDescent="0.35">
      <c r="A113" s="453" t="s">
        <v>44</v>
      </c>
      <c r="B113" s="453"/>
      <c r="C113" s="453"/>
      <c r="D113" s="453"/>
      <c r="E113" s="453"/>
      <c r="F113" s="453"/>
      <c r="G113" s="453"/>
    </row>
    <row r="114" spans="1:7" ht="15" customHeight="1" x14ac:dyDescent="0.35">
      <c r="A114" s="454" t="s">
        <v>12</v>
      </c>
      <c r="B114" s="455" t="s">
        <v>13</v>
      </c>
      <c r="C114" s="455"/>
      <c r="D114" s="455"/>
      <c r="E114" s="456" t="s">
        <v>5</v>
      </c>
      <c r="F114" s="456"/>
      <c r="G114" s="456"/>
    </row>
    <row r="115" spans="1:7" ht="29.25" customHeight="1" x14ac:dyDescent="0.35">
      <c r="A115" s="454"/>
      <c r="B115" s="4" t="s">
        <v>14</v>
      </c>
      <c r="C115" s="457" t="s">
        <v>15</v>
      </c>
      <c r="D115" s="457"/>
      <c r="E115" s="4" t="s">
        <v>14</v>
      </c>
      <c r="F115" s="458" t="s">
        <v>15</v>
      </c>
      <c r="G115" s="458"/>
    </row>
    <row r="116" spans="1:7" ht="15" customHeight="1" x14ac:dyDescent="0.35">
      <c r="A116" s="454"/>
      <c r="B116" s="459" t="s">
        <v>16</v>
      </c>
      <c r="C116" s="459"/>
      <c r="D116" s="5" t="s">
        <v>17</v>
      </c>
      <c r="E116" s="460" t="s">
        <v>16</v>
      </c>
      <c r="F116" s="460"/>
      <c r="G116" s="6" t="s">
        <v>17</v>
      </c>
    </row>
    <row r="117" spans="1:7" ht="15" customHeight="1" x14ac:dyDescent="0.35">
      <c r="A117" s="46" t="s">
        <v>18</v>
      </c>
      <c r="B117" s="47">
        <v>79213</v>
      </c>
      <c r="C117" s="48">
        <v>14488</v>
      </c>
      <c r="D117" s="10">
        <v>18.289927158421001</v>
      </c>
      <c r="E117" s="49">
        <v>352314</v>
      </c>
      <c r="F117" s="50">
        <v>96619</v>
      </c>
      <c r="G117" s="12">
        <v>27.424115987442999</v>
      </c>
    </row>
    <row r="118" spans="1:7" ht="15" customHeight="1" x14ac:dyDescent="0.35">
      <c r="A118" s="51" t="s">
        <v>19</v>
      </c>
      <c r="B118" s="52">
        <v>104590</v>
      </c>
      <c r="C118" s="53">
        <v>13812</v>
      </c>
      <c r="D118" s="16">
        <v>13.2058514198298</v>
      </c>
      <c r="E118" s="54">
        <v>416571</v>
      </c>
      <c r="F118" s="55">
        <v>79370</v>
      </c>
      <c r="G118" s="18">
        <v>19.053174608890199</v>
      </c>
    </row>
    <row r="119" spans="1:7" ht="15" customHeight="1" x14ac:dyDescent="0.35">
      <c r="A119" s="46" t="s">
        <v>20</v>
      </c>
      <c r="B119" s="47">
        <v>48040</v>
      </c>
      <c r="C119" s="48">
        <v>12641</v>
      </c>
      <c r="D119" s="21">
        <v>26.3134887593672</v>
      </c>
      <c r="E119" s="49">
        <v>120430</v>
      </c>
      <c r="F119" s="50">
        <v>42107</v>
      </c>
      <c r="G119" s="22">
        <v>34.963879432035199</v>
      </c>
    </row>
    <row r="120" spans="1:7" ht="15" customHeight="1" x14ac:dyDescent="0.35">
      <c r="A120" s="51" t="s">
        <v>21</v>
      </c>
      <c r="B120" s="52">
        <v>31798</v>
      </c>
      <c r="C120" s="53">
        <v>1771</v>
      </c>
      <c r="D120" s="16">
        <v>5.5695326750110103</v>
      </c>
      <c r="E120" s="54">
        <v>78959</v>
      </c>
      <c r="F120" s="55">
        <v>6090</v>
      </c>
      <c r="G120" s="18">
        <v>7.7128636380906599</v>
      </c>
    </row>
    <row r="121" spans="1:7" ht="15" customHeight="1" x14ac:dyDescent="0.35">
      <c r="A121" s="46" t="s">
        <v>22</v>
      </c>
      <c r="B121" s="47">
        <v>5193</v>
      </c>
      <c r="C121" s="48">
        <v>1624</v>
      </c>
      <c r="D121" s="21">
        <v>31.272867321394202</v>
      </c>
      <c r="E121" s="49">
        <v>20839</v>
      </c>
      <c r="F121" s="50">
        <v>8709</v>
      </c>
      <c r="G121" s="22">
        <v>41.782235232016902</v>
      </c>
    </row>
    <row r="122" spans="1:7" ht="15" customHeight="1" x14ac:dyDescent="0.35">
      <c r="A122" s="51" t="s">
        <v>23</v>
      </c>
      <c r="B122" s="52">
        <v>26369</v>
      </c>
      <c r="C122" s="53">
        <v>6888</v>
      </c>
      <c r="D122" s="16">
        <v>26.121582160870702</v>
      </c>
      <c r="E122" s="54">
        <v>56815</v>
      </c>
      <c r="F122" s="55">
        <v>17687</v>
      </c>
      <c r="G122" s="18">
        <v>31.127343131215401</v>
      </c>
    </row>
    <row r="123" spans="1:7" ht="15" customHeight="1" x14ac:dyDescent="0.35">
      <c r="A123" s="46" t="s">
        <v>24</v>
      </c>
      <c r="B123" s="47">
        <v>47379</v>
      </c>
      <c r="C123" s="48">
        <v>11819</v>
      </c>
      <c r="D123" s="21">
        <v>24.945651026826202</v>
      </c>
      <c r="E123" s="49">
        <v>202727</v>
      </c>
      <c r="F123" s="50">
        <v>71649</v>
      </c>
      <c r="G123" s="22">
        <v>35.341123777296602</v>
      </c>
    </row>
    <row r="124" spans="1:7" ht="15" customHeight="1" x14ac:dyDescent="0.35">
      <c r="A124" s="51" t="s">
        <v>25</v>
      </c>
      <c r="B124" s="52">
        <v>19389</v>
      </c>
      <c r="C124" s="53">
        <v>879</v>
      </c>
      <c r="D124" s="16">
        <v>4.53349837536748</v>
      </c>
      <c r="E124" s="54">
        <v>49524</v>
      </c>
      <c r="F124" s="55">
        <v>3302</v>
      </c>
      <c r="G124" s="18">
        <v>6.66747435586786</v>
      </c>
    </row>
    <row r="125" spans="1:7" ht="15" customHeight="1" x14ac:dyDescent="0.35">
      <c r="A125" s="46" t="s">
        <v>26</v>
      </c>
      <c r="B125" s="47">
        <v>56438</v>
      </c>
      <c r="C125" s="48">
        <v>7017</v>
      </c>
      <c r="D125" s="21">
        <v>12.4331124419717</v>
      </c>
      <c r="E125" s="49">
        <v>246117</v>
      </c>
      <c r="F125" s="50">
        <v>50184</v>
      </c>
      <c r="G125" s="22">
        <v>20.390302173356599</v>
      </c>
    </row>
    <row r="126" spans="1:7" ht="15" customHeight="1" x14ac:dyDescent="0.35">
      <c r="A126" s="51" t="s">
        <v>27</v>
      </c>
      <c r="B126" s="52">
        <v>101851</v>
      </c>
      <c r="C126" s="53">
        <v>20242</v>
      </c>
      <c r="D126" s="16">
        <v>19.874129856358799</v>
      </c>
      <c r="E126" s="54">
        <v>540077</v>
      </c>
      <c r="F126" s="55">
        <v>158698</v>
      </c>
      <c r="G126" s="18">
        <v>29.3843285309317</v>
      </c>
    </row>
    <row r="127" spans="1:7" ht="15" customHeight="1" x14ac:dyDescent="0.35">
      <c r="A127" s="46" t="s">
        <v>28</v>
      </c>
      <c r="B127" s="47">
        <v>30501</v>
      </c>
      <c r="C127" s="48">
        <v>5085</v>
      </c>
      <c r="D127" s="21">
        <v>16.671584538211899</v>
      </c>
      <c r="E127" s="49">
        <v>128041</v>
      </c>
      <c r="F127" s="50">
        <v>31073</v>
      </c>
      <c r="G127" s="22">
        <v>24.268007903718299</v>
      </c>
    </row>
    <row r="128" spans="1:7" ht="15" customHeight="1" x14ac:dyDescent="0.35">
      <c r="A128" s="51" t="s">
        <v>29</v>
      </c>
      <c r="B128" s="52">
        <v>6600</v>
      </c>
      <c r="C128" s="53">
        <v>839</v>
      </c>
      <c r="D128" s="16">
        <v>12.7121212121212</v>
      </c>
      <c r="E128" s="54">
        <v>27428</v>
      </c>
      <c r="F128" s="55">
        <v>6214</v>
      </c>
      <c r="G128" s="18">
        <v>22.655680326673501</v>
      </c>
    </row>
    <row r="129" spans="1:7" ht="15" customHeight="1" x14ac:dyDescent="0.35">
      <c r="A129" s="46" t="s">
        <v>30</v>
      </c>
      <c r="B129" s="47">
        <v>48314</v>
      </c>
      <c r="C129" s="48">
        <v>2896</v>
      </c>
      <c r="D129" s="21">
        <v>5.9941217866456897</v>
      </c>
      <c r="E129" s="49">
        <v>135291</v>
      </c>
      <c r="F129" s="50">
        <v>11802</v>
      </c>
      <c r="G129" s="22">
        <v>8.7234184092068201</v>
      </c>
    </row>
    <row r="130" spans="1:7" ht="15" customHeight="1" x14ac:dyDescent="0.35">
      <c r="A130" s="51" t="s">
        <v>31</v>
      </c>
      <c r="B130" s="52">
        <v>28196</v>
      </c>
      <c r="C130" s="53">
        <v>1470</v>
      </c>
      <c r="D130" s="16">
        <v>5.21350546176763</v>
      </c>
      <c r="E130" s="54">
        <v>64763</v>
      </c>
      <c r="F130" s="55">
        <v>5056</v>
      </c>
      <c r="G130" s="18">
        <v>7.8069267946203897</v>
      </c>
    </row>
    <row r="131" spans="1:7" ht="15" customHeight="1" x14ac:dyDescent="0.35">
      <c r="A131" s="46" t="s">
        <v>32</v>
      </c>
      <c r="B131" s="47">
        <v>20518</v>
      </c>
      <c r="C131" s="56">
        <v>2193</v>
      </c>
      <c r="D131" s="24">
        <v>10.688176235500499</v>
      </c>
      <c r="E131" s="49">
        <v>86337</v>
      </c>
      <c r="F131" s="57">
        <v>14744</v>
      </c>
      <c r="G131" s="26">
        <v>17.0772669886607</v>
      </c>
    </row>
    <row r="132" spans="1:7" ht="15" customHeight="1" x14ac:dyDescent="0.35">
      <c r="A132" s="58" t="s">
        <v>33</v>
      </c>
      <c r="B132" s="52">
        <v>26113</v>
      </c>
      <c r="C132" s="53">
        <v>1576</v>
      </c>
      <c r="D132" s="16">
        <v>6.03530808409604</v>
      </c>
      <c r="E132" s="54">
        <v>65745</v>
      </c>
      <c r="F132" s="55">
        <v>5468</v>
      </c>
      <c r="G132" s="18">
        <v>8.3169822800212891</v>
      </c>
    </row>
    <row r="133" spans="1:7" ht="15" customHeight="1" x14ac:dyDescent="0.35">
      <c r="A133" s="59" t="s">
        <v>34</v>
      </c>
      <c r="B133" s="60">
        <v>478652</v>
      </c>
      <c r="C133" s="61">
        <v>84007</v>
      </c>
      <c r="D133" s="30">
        <v>17.550746680260399</v>
      </c>
      <c r="E133" s="62">
        <v>2077266</v>
      </c>
      <c r="F133" s="63">
        <v>534947</v>
      </c>
      <c r="G133" s="32">
        <v>25.7521184094863</v>
      </c>
    </row>
    <row r="134" spans="1:7" ht="15" customHeight="1" x14ac:dyDescent="0.35">
      <c r="A134" s="64" t="s">
        <v>35</v>
      </c>
      <c r="B134" s="65">
        <v>201850</v>
      </c>
      <c r="C134" s="66">
        <v>21233</v>
      </c>
      <c r="D134" s="36">
        <v>10.519197423829601</v>
      </c>
      <c r="E134" s="67">
        <v>514712</v>
      </c>
      <c r="F134" s="68">
        <v>73825</v>
      </c>
      <c r="G134" s="38">
        <v>14.3429723806711</v>
      </c>
    </row>
    <row r="135" spans="1:7" ht="15" customHeight="1" x14ac:dyDescent="0.35">
      <c r="A135" s="69" t="s">
        <v>36</v>
      </c>
      <c r="B135" s="70">
        <v>680502</v>
      </c>
      <c r="C135" s="71">
        <v>105240</v>
      </c>
      <c r="D135" s="42">
        <v>15.465053739739201</v>
      </c>
      <c r="E135" s="72">
        <v>2591978</v>
      </c>
      <c r="F135" s="73">
        <v>608772</v>
      </c>
      <c r="G135" s="44">
        <v>23.486503357667399</v>
      </c>
    </row>
    <row r="136" spans="1:7" ht="34.5" customHeight="1" x14ac:dyDescent="0.35">
      <c r="A136" s="451" t="s">
        <v>45</v>
      </c>
      <c r="B136" s="451"/>
      <c r="C136" s="451"/>
      <c r="D136" s="451"/>
      <c r="E136" s="451"/>
      <c r="F136" s="451"/>
      <c r="G136" s="451"/>
    </row>
    <row r="137" spans="1:7" ht="15" customHeight="1" x14ac:dyDescent="0.35"/>
    <row r="138" spans="1:7" ht="24" customHeight="1" x14ac:dyDescent="0.35">
      <c r="A138" s="452">
        <v>2020</v>
      </c>
      <c r="B138" s="452"/>
      <c r="C138" s="452"/>
      <c r="D138" s="452"/>
      <c r="E138" s="452"/>
      <c r="F138" s="452"/>
      <c r="G138" s="452"/>
    </row>
    <row r="139" spans="1:7" ht="15" customHeight="1" x14ac:dyDescent="0.35">
      <c r="A139" s="74"/>
    </row>
    <row r="140" spans="1:7" ht="30" customHeight="1" x14ac:dyDescent="0.35">
      <c r="A140" s="453" t="s">
        <v>46</v>
      </c>
      <c r="B140" s="453"/>
      <c r="C140" s="453"/>
      <c r="D140" s="453"/>
      <c r="E140" s="453"/>
      <c r="F140" s="453"/>
      <c r="G140" s="453"/>
    </row>
    <row r="141" spans="1:7" ht="15" customHeight="1" x14ac:dyDescent="0.35">
      <c r="A141" s="454" t="s">
        <v>12</v>
      </c>
      <c r="B141" s="455" t="s">
        <v>13</v>
      </c>
      <c r="C141" s="455"/>
      <c r="D141" s="455"/>
      <c r="E141" s="456" t="s">
        <v>5</v>
      </c>
      <c r="F141" s="456"/>
      <c r="G141" s="456"/>
    </row>
    <row r="142" spans="1:7" ht="29.25" customHeight="1" x14ac:dyDescent="0.35">
      <c r="A142" s="454"/>
      <c r="B142" s="4" t="s">
        <v>14</v>
      </c>
      <c r="C142" s="457" t="s">
        <v>15</v>
      </c>
      <c r="D142" s="457"/>
      <c r="E142" s="4" t="s">
        <v>14</v>
      </c>
      <c r="F142" s="458" t="s">
        <v>15</v>
      </c>
      <c r="G142" s="458"/>
    </row>
    <row r="143" spans="1:7" ht="15" customHeight="1" x14ac:dyDescent="0.35">
      <c r="A143" s="454"/>
      <c r="B143" s="459" t="s">
        <v>16</v>
      </c>
      <c r="C143" s="459"/>
      <c r="D143" s="5" t="s">
        <v>17</v>
      </c>
      <c r="E143" s="460" t="s">
        <v>16</v>
      </c>
      <c r="F143" s="460"/>
      <c r="G143" s="6" t="s">
        <v>17</v>
      </c>
    </row>
    <row r="144" spans="1:7" ht="15" customHeight="1" x14ac:dyDescent="0.35">
      <c r="A144" s="46" t="s">
        <v>18</v>
      </c>
      <c r="B144" s="47">
        <v>83100</v>
      </c>
      <c r="C144" s="48">
        <v>15265</v>
      </c>
      <c r="D144" s="10">
        <f t="shared" ref="D144:D162" si="2">C144/B144*100</f>
        <v>18.369434416365824</v>
      </c>
      <c r="E144" s="49">
        <v>345502</v>
      </c>
      <c r="F144" s="50">
        <v>96014</v>
      </c>
      <c r="G144" s="12">
        <f t="shared" ref="G144:G162" si="3">F144/E144*100</f>
        <v>27.789708887358106</v>
      </c>
    </row>
    <row r="145" spans="1:7" ht="15" customHeight="1" x14ac:dyDescent="0.35">
      <c r="A145" s="51" t="s">
        <v>19</v>
      </c>
      <c r="B145" s="52">
        <v>104949</v>
      </c>
      <c r="C145" s="53">
        <v>13718</v>
      </c>
      <c r="D145" s="16">
        <f t="shared" si="2"/>
        <v>13.071110729973606</v>
      </c>
      <c r="E145" s="54">
        <v>403930</v>
      </c>
      <c r="F145" s="55">
        <v>77163</v>
      </c>
      <c r="G145" s="18">
        <f t="shared" si="3"/>
        <v>19.103062411804025</v>
      </c>
    </row>
    <row r="146" spans="1:7" ht="15" customHeight="1" x14ac:dyDescent="0.35">
      <c r="A146" s="46" t="s">
        <v>20</v>
      </c>
      <c r="B146" s="47">
        <v>48329</v>
      </c>
      <c r="C146" s="48">
        <v>12172</v>
      </c>
      <c r="D146" s="21">
        <f t="shared" si="2"/>
        <v>25.185706304703182</v>
      </c>
      <c r="E146" s="49">
        <v>118775</v>
      </c>
      <c r="F146" s="50">
        <v>41028</v>
      </c>
      <c r="G146" s="22">
        <f t="shared" si="3"/>
        <v>34.542622605767207</v>
      </c>
    </row>
    <row r="147" spans="1:7" ht="15" customHeight="1" x14ac:dyDescent="0.35">
      <c r="A147" s="51" t="s">
        <v>21</v>
      </c>
      <c r="B147" s="52">
        <v>32855</v>
      </c>
      <c r="C147" s="53">
        <v>1757</v>
      </c>
      <c r="D147" s="16">
        <f t="shared" si="2"/>
        <v>5.3477400700045656</v>
      </c>
      <c r="E147" s="54">
        <v>77628</v>
      </c>
      <c r="F147" s="55">
        <v>5527</v>
      </c>
      <c r="G147" s="18">
        <f t="shared" si="3"/>
        <v>7.1198536610501364</v>
      </c>
    </row>
    <row r="148" spans="1:7" ht="15" customHeight="1" x14ac:dyDescent="0.35">
      <c r="A148" s="46" t="s">
        <v>22</v>
      </c>
      <c r="B148" s="47">
        <v>5102</v>
      </c>
      <c r="C148" s="48">
        <v>1496</v>
      </c>
      <c r="D148" s="21">
        <f t="shared" si="2"/>
        <v>29.321834574676597</v>
      </c>
      <c r="E148" s="49">
        <v>19961</v>
      </c>
      <c r="F148" s="50">
        <v>7953</v>
      </c>
      <c r="G148" s="22">
        <f t="shared" si="3"/>
        <v>39.842693251841091</v>
      </c>
    </row>
    <row r="149" spans="1:7" ht="15" customHeight="1" x14ac:dyDescent="0.35">
      <c r="A149" s="51" t="s">
        <v>23</v>
      </c>
      <c r="B149" s="52">
        <v>26273</v>
      </c>
      <c r="C149" s="53">
        <v>6866</v>
      </c>
      <c r="D149" s="16">
        <f t="shared" si="2"/>
        <v>26.133292733985456</v>
      </c>
      <c r="E149" s="54">
        <v>56230</v>
      </c>
      <c r="F149" s="55">
        <v>17244</v>
      </c>
      <c r="G149" s="18">
        <f t="shared" si="3"/>
        <v>30.666903788013517</v>
      </c>
    </row>
    <row r="150" spans="1:7" ht="15" customHeight="1" x14ac:dyDescent="0.35">
      <c r="A150" s="46" t="s">
        <v>24</v>
      </c>
      <c r="B150" s="47">
        <v>48934</v>
      </c>
      <c r="C150" s="48">
        <v>12256</v>
      </c>
      <c r="D150" s="21">
        <f t="shared" si="2"/>
        <v>25.045980299995911</v>
      </c>
      <c r="E150" s="49">
        <v>199700</v>
      </c>
      <c r="F150" s="50">
        <v>71047</v>
      </c>
      <c r="G150" s="22">
        <f t="shared" si="3"/>
        <v>35.576865297946917</v>
      </c>
    </row>
    <row r="151" spans="1:7" ht="15" customHeight="1" x14ac:dyDescent="0.35">
      <c r="A151" s="51" t="s">
        <v>25</v>
      </c>
      <c r="B151" s="52">
        <v>19480</v>
      </c>
      <c r="C151" s="53">
        <v>902</v>
      </c>
      <c r="D151" s="16">
        <f t="shared" si="2"/>
        <v>4.6303901437371664</v>
      </c>
      <c r="E151" s="54">
        <v>49402</v>
      </c>
      <c r="F151" s="55">
        <v>3077</v>
      </c>
      <c r="G151" s="18">
        <f t="shared" si="3"/>
        <v>6.2284927735719204</v>
      </c>
    </row>
    <row r="152" spans="1:7" ht="15" customHeight="1" x14ac:dyDescent="0.35">
      <c r="A152" s="46" t="s">
        <v>26</v>
      </c>
      <c r="B152" s="47">
        <v>57616</v>
      </c>
      <c r="C152" s="48">
        <v>7067</v>
      </c>
      <c r="D152" s="21">
        <f t="shared" si="2"/>
        <v>12.265690086087199</v>
      </c>
      <c r="E152" s="49">
        <v>240469</v>
      </c>
      <c r="F152" s="50">
        <v>48168</v>
      </c>
      <c r="G152" s="22">
        <f t="shared" si="3"/>
        <v>20.030856368180512</v>
      </c>
    </row>
    <row r="153" spans="1:7" ht="15" customHeight="1" x14ac:dyDescent="0.35">
      <c r="A153" s="51" t="s">
        <v>27</v>
      </c>
      <c r="B153" s="52">
        <v>100653</v>
      </c>
      <c r="C153" s="53">
        <v>19871</v>
      </c>
      <c r="D153" s="16">
        <f t="shared" si="2"/>
        <v>19.742084190237748</v>
      </c>
      <c r="E153" s="54">
        <v>528134</v>
      </c>
      <c r="F153" s="55">
        <v>153205</v>
      </c>
      <c r="G153" s="18">
        <f t="shared" si="3"/>
        <v>29.008736419166347</v>
      </c>
    </row>
    <row r="154" spans="1:7" ht="15" customHeight="1" x14ac:dyDescent="0.35">
      <c r="A154" s="46" t="s">
        <v>28</v>
      </c>
      <c r="B154" s="47">
        <v>32829</v>
      </c>
      <c r="C154" s="48">
        <v>5737</v>
      </c>
      <c r="D154" s="21">
        <f t="shared" si="2"/>
        <v>17.47540284504554</v>
      </c>
      <c r="E154" s="49">
        <v>126050</v>
      </c>
      <c r="F154" s="50">
        <v>30747</v>
      </c>
      <c r="G154" s="22">
        <f t="shared" si="3"/>
        <v>24.392701309004362</v>
      </c>
    </row>
    <row r="155" spans="1:7" ht="15" customHeight="1" x14ac:dyDescent="0.35">
      <c r="A155" s="51" t="s">
        <v>29</v>
      </c>
      <c r="B155" s="52">
        <v>6584</v>
      </c>
      <c r="C155" s="53">
        <v>928</v>
      </c>
      <c r="D155" s="16">
        <f t="shared" si="2"/>
        <v>14.094775212636696</v>
      </c>
      <c r="E155" s="54">
        <v>27224</v>
      </c>
      <c r="F155" s="55">
        <v>5945</v>
      </c>
      <c r="G155" s="18">
        <f t="shared" si="3"/>
        <v>21.837349397590362</v>
      </c>
    </row>
    <row r="156" spans="1:7" ht="15" customHeight="1" x14ac:dyDescent="0.35">
      <c r="A156" s="46" t="s">
        <v>30</v>
      </c>
      <c r="B156" s="47">
        <v>50036</v>
      </c>
      <c r="C156" s="48">
        <v>2813</v>
      </c>
      <c r="D156" s="21">
        <f t="shared" si="2"/>
        <v>5.6219521944200181</v>
      </c>
      <c r="E156" s="49">
        <v>135214</v>
      </c>
      <c r="F156" s="50">
        <v>10921</v>
      </c>
      <c r="G156" s="22">
        <f t="shared" si="3"/>
        <v>8.0768263641338915</v>
      </c>
    </row>
    <row r="157" spans="1:7" ht="15" customHeight="1" x14ac:dyDescent="0.35">
      <c r="A157" s="51" t="s">
        <v>31</v>
      </c>
      <c r="B157" s="52">
        <v>29950</v>
      </c>
      <c r="C157" s="53">
        <v>1574</v>
      </c>
      <c r="D157" s="16">
        <f t="shared" si="2"/>
        <v>5.2554257095158601</v>
      </c>
      <c r="E157" s="54">
        <v>64535</v>
      </c>
      <c r="F157" s="55">
        <v>4604</v>
      </c>
      <c r="G157" s="18">
        <f t="shared" si="3"/>
        <v>7.1341132718679781</v>
      </c>
    </row>
    <row r="158" spans="1:7" ht="15" customHeight="1" x14ac:dyDescent="0.35">
      <c r="A158" s="46" t="s">
        <v>32</v>
      </c>
      <c r="B158" s="47">
        <v>20569</v>
      </c>
      <c r="C158" s="56">
        <v>2338</v>
      </c>
      <c r="D158" s="24">
        <f t="shared" si="2"/>
        <v>11.366619670377753</v>
      </c>
      <c r="E158" s="49">
        <v>85603</v>
      </c>
      <c r="F158" s="57">
        <v>14420</v>
      </c>
      <c r="G158" s="26">
        <f t="shared" si="3"/>
        <v>16.845204023223484</v>
      </c>
    </row>
    <row r="159" spans="1:7" ht="15" customHeight="1" x14ac:dyDescent="0.35">
      <c r="A159" s="58" t="s">
        <v>33</v>
      </c>
      <c r="B159" s="52">
        <v>27789</v>
      </c>
      <c r="C159" s="53">
        <v>1603</v>
      </c>
      <c r="D159" s="16">
        <f t="shared" si="2"/>
        <v>5.7684695383065243</v>
      </c>
      <c r="E159" s="54">
        <v>66243</v>
      </c>
      <c r="F159" s="55">
        <v>5104</v>
      </c>
      <c r="G159" s="18">
        <f t="shared" si="3"/>
        <v>7.7049650529112519</v>
      </c>
    </row>
    <row r="160" spans="1:7" ht="15" customHeight="1" x14ac:dyDescent="0.35">
      <c r="A160" s="59" t="s">
        <v>34</v>
      </c>
      <c r="B160" s="60">
        <f>SUM(B144,B145,B148,B149,B150,B152,B153,B154,B155,B158)</f>
        <v>486609</v>
      </c>
      <c r="C160" s="61">
        <f>SUM(C144,C145,C148,C149,C150,C152,C153,C154,C155,C158)</f>
        <v>85542</v>
      </c>
      <c r="D160" s="30">
        <f t="shared" si="2"/>
        <v>17.57920630321264</v>
      </c>
      <c r="E160" s="62">
        <f>SUM(E144,E145,E148,E149,E150,E152,E153,E154,E155,E158)</f>
        <v>2032803</v>
      </c>
      <c r="F160" s="63">
        <f>SUM(F144,F145,F148,F149,F150,F152,F153,F154,F155,F158)</f>
        <v>521906</v>
      </c>
      <c r="G160" s="32">
        <f t="shared" si="3"/>
        <v>25.674204534330187</v>
      </c>
    </row>
    <row r="161" spans="1:7" ht="15" customHeight="1" x14ac:dyDescent="0.35">
      <c r="A161" s="64" t="s">
        <v>35</v>
      </c>
      <c r="B161" s="65">
        <f>SUM(B146,B147,B151,B156,B157,B159)</f>
        <v>208439</v>
      </c>
      <c r="C161" s="66">
        <f>SUM(C146,C147,C151,C156,C157,C159)</f>
        <v>20821</v>
      </c>
      <c r="D161" s="36">
        <f t="shared" si="2"/>
        <v>9.9890135723161215</v>
      </c>
      <c r="E161" s="67">
        <f>SUM(E146,E147,E151,E156,E157,E159)</f>
        <v>511797</v>
      </c>
      <c r="F161" s="68">
        <f>SUM(F146,F147,F151,F156,F157,F159)</f>
        <v>70261</v>
      </c>
      <c r="G161" s="38">
        <f t="shared" si="3"/>
        <v>13.728294616810963</v>
      </c>
    </row>
    <row r="162" spans="1:7" ht="15" customHeight="1" x14ac:dyDescent="0.35">
      <c r="A162" s="69" t="s">
        <v>36</v>
      </c>
      <c r="B162" s="70">
        <f>SUM(B144:B159)</f>
        <v>695048</v>
      </c>
      <c r="C162" s="71">
        <f>SUM(C144:C159)</f>
        <v>106363</v>
      </c>
      <c r="D162" s="42">
        <f t="shared" si="2"/>
        <v>15.302971881078717</v>
      </c>
      <c r="E162" s="72">
        <f>SUM(E144:E159)</f>
        <v>2544600</v>
      </c>
      <c r="F162" s="73">
        <f>SUM(F144:F159)</f>
        <v>592167</v>
      </c>
      <c r="G162" s="44">
        <f t="shared" si="3"/>
        <v>23.271516151850978</v>
      </c>
    </row>
    <row r="163" spans="1:7" ht="38.25" customHeight="1" x14ac:dyDescent="0.35">
      <c r="A163" s="451" t="s">
        <v>47</v>
      </c>
      <c r="B163" s="451"/>
      <c r="C163" s="451"/>
      <c r="D163" s="451"/>
      <c r="E163" s="451"/>
      <c r="F163" s="451"/>
      <c r="G163" s="451"/>
    </row>
    <row r="164" spans="1:7" ht="15" customHeight="1" x14ac:dyDescent="0.35"/>
    <row r="165" spans="1:7" ht="24" customHeight="1" x14ac:dyDescent="0.35">
      <c r="A165" s="452">
        <v>2019</v>
      </c>
      <c r="B165" s="452"/>
      <c r="C165" s="452"/>
      <c r="D165" s="452"/>
      <c r="E165" s="452"/>
      <c r="F165" s="452"/>
      <c r="G165" s="452"/>
    </row>
    <row r="166" spans="1:7" ht="15" customHeight="1" x14ac:dyDescent="0.35"/>
    <row r="167" spans="1:7" ht="30" customHeight="1" x14ac:dyDescent="0.35">
      <c r="A167" s="453" t="s">
        <v>48</v>
      </c>
      <c r="B167" s="453"/>
      <c r="C167" s="453"/>
      <c r="D167" s="453"/>
      <c r="E167" s="453"/>
      <c r="F167" s="453"/>
      <c r="G167" s="453"/>
    </row>
    <row r="168" spans="1:7" ht="15" customHeight="1" x14ac:dyDescent="0.35">
      <c r="A168" s="454" t="s">
        <v>12</v>
      </c>
      <c r="B168" s="455" t="s">
        <v>13</v>
      </c>
      <c r="C168" s="455"/>
      <c r="D168" s="455"/>
      <c r="E168" s="456" t="s">
        <v>5</v>
      </c>
      <c r="F168" s="456"/>
      <c r="G168" s="456"/>
    </row>
    <row r="169" spans="1:7" ht="29.25" customHeight="1" x14ac:dyDescent="0.35">
      <c r="A169" s="454"/>
      <c r="B169" s="4" t="s">
        <v>14</v>
      </c>
      <c r="C169" s="457" t="s">
        <v>15</v>
      </c>
      <c r="D169" s="457"/>
      <c r="E169" s="4" t="s">
        <v>14</v>
      </c>
      <c r="F169" s="458" t="s">
        <v>15</v>
      </c>
      <c r="G169" s="458"/>
    </row>
    <row r="170" spans="1:7" ht="15" customHeight="1" x14ac:dyDescent="0.35">
      <c r="A170" s="454"/>
      <c r="B170" s="459" t="s">
        <v>16</v>
      </c>
      <c r="C170" s="459"/>
      <c r="D170" s="5" t="s">
        <v>17</v>
      </c>
      <c r="E170" s="460" t="s">
        <v>16</v>
      </c>
      <c r="F170" s="460"/>
      <c r="G170" s="6" t="s">
        <v>17</v>
      </c>
    </row>
    <row r="171" spans="1:7" ht="15" customHeight="1" x14ac:dyDescent="0.35">
      <c r="A171" s="46" t="s">
        <v>18</v>
      </c>
      <c r="B171" s="47">
        <v>81695</v>
      </c>
      <c r="C171" s="48">
        <v>16124</v>
      </c>
      <c r="D171" s="10">
        <f t="shared" ref="D171:D189" si="4">C171/B171*100</f>
        <v>19.736825999143154</v>
      </c>
      <c r="E171" s="49">
        <v>336711</v>
      </c>
      <c r="F171" s="50">
        <v>95502</v>
      </c>
      <c r="G171" s="12">
        <f t="shared" ref="G171:G189" si="5">F171/E171*100</f>
        <v>28.363195737590992</v>
      </c>
    </row>
    <row r="172" spans="1:7" ht="15" customHeight="1" x14ac:dyDescent="0.35">
      <c r="A172" s="51" t="s">
        <v>19</v>
      </c>
      <c r="B172" s="52">
        <v>100607</v>
      </c>
      <c r="C172" s="53">
        <v>13227</v>
      </c>
      <c r="D172" s="16">
        <f t="shared" si="4"/>
        <v>13.147196517140955</v>
      </c>
      <c r="E172" s="54">
        <v>389217</v>
      </c>
      <c r="F172" s="55">
        <v>73641</v>
      </c>
      <c r="G172" s="18">
        <f t="shared" si="5"/>
        <v>18.920293820670729</v>
      </c>
    </row>
    <row r="173" spans="1:7" ht="15" customHeight="1" x14ac:dyDescent="0.35">
      <c r="A173" s="46" t="s">
        <v>20</v>
      </c>
      <c r="B173" s="47">
        <v>47692</v>
      </c>
      <c r="C173" s="48">
        <v>11620</v>
      </c>
      <c r="D173" s="21">
        <f t="shared" si="4"/>
        <v>24.364673320473035</v>
      </c>
      <c r="E173" s="49">
        <v>115795</v>
      </c>
      <c r="F173" s="50">
        <v>39757</v>
      </c>
      <c r="G173" s="22">
        <f t="shared" si="5"/>
        <v>34.333952243188392</v>
      </c>
    </row>
    <row r="174" spans="1:7" ht="15" customHeight="1" x14ac:dyDescent="0.35">
      <c r="A174" s="51" t="s">
        <v>21</v>
      </c>
      <c r="B174" s="52">
        <v>32907</v>
      </c>
      <c r="C174" s="53">
        <v>1674</v>
      </c>
      <c r="D174" s="16">
        <f t="shared" si="4"/>
        <v>5.0870635427112774</v>
      </c>
      <c r="E174" s="54">
        <v>74453</v>
      </c>
      <c r="F174" s="55">
        <v>4912</v>
      </c>
      <c r="G174" s="18">
        <f t="shared" si="5"/>
        <v>6.5974507407357663</v>
      </c>
    </row>
    <row r="175" spans="1:7" ht="15" customHeight="1" x14ac:dyDescent="0.35">
      <c r="A175" s="46" t="s">
        <v>22</v>
      </c>
      <c r="B175" s="47">
        <v>4906</v>
      </c>
      <c r="C175" s="48">
        <v>1445</v>
      </c>
      <c r="D175" s="21">
        <f t="shared" si="4"/>
        <v>29.453730126375866</v>
      </c>
      <c r="E175" s="49">
        <v>19466</v>
      </c>
      <c r="F175" s="50">
        <v>7721</v>
      </c>
      <c r="G175" s="22">
        <f t="shared" si="5"/>
        <v>39.664029590054454</v>
      </c>
    </row>
    <row r="176" spans="1:7" ht="15" customHeight="1" x14ac:dyDescent="0.35">
      <c r="A176" s="51" t="s">
        <v>23</v>
      </c>
      <c r="B176" s="52">
        <v>26442</v>
      </c>
      <c r="C176" s="53">
        <v>6771</v>
      </c>
      <c r="D176" s="16">
        <f t="shared" si="4"/>
        <v>25.606988881325165</v>
      </c>
      <c r="E176" s="54">
        <v>53686</v>
      </c>
      <c r="F176" s="55">
        <v>16500</v>
      </c>
      <c r="G176" s="18">
        <f t="shared" si="5"/>
        <v>30.734269641992324</v>
      </c>
    </row>
    <row r="177" spans="1:7" ht="15" customHeight="1" x14ac:dyDescent="0.35">
      <c r="A177" s="46" t="s">
        <v>24</v>
      </c>
      <c r="B177" s="47">
        <v>48581</v>
      </c>
      <c r="C177" s="48">
        <v>12006</v>
      </c>
      <c r="D177" s="21">
        <f t="shared" si="4"/>
        <v>24.713365307424713</v>
      </c>
      <c r="E177" s="49">
        <v>194388</v>
      </c>
      <c r="F177" s="50">
        <v>68151</v>
      </c>
      <c r="G177" s="22">
        <f t="shared" si="5"/>
        <v>35.059262917464039</v>
      </c>
    </row>
    <row r="178" spans="1:7" ht="15" customHeight="1" x14ac:dyDescent="0.35">
      <c r="A178" s="51" t="s">
        <v>25</v>
      </c>
      <c r="B178" s="52">
        <v>19327</v>
      </c>
      <c r="C178" s="53">
        <v>823</v>
      </c>
      <c r="D178" s="16">
        <f t="shared" si="4"/>
        <v>4.2582915092875258</v>
      </c>
      <c r="E178" s="54">
        <v>48666</v>
      </c>
      <c r="F178" s="55">
        <v>2895</v>
      </c>
      <c r="G178" s="18">
        <f t="shared" si="5"/>
        <v>5.9487116261866602</v>
      </c>
    </row>
    <row r="179" spans="1:7" ht="15" customHeight="1" x14ac:dyDescent="0.35">
      <c r="A179" s="46" t="s">
        <v>26</v>
      </c>
      <c r="B179" s="47">
        <v>56239</v>
      </c>
      <c r="C179" s="48">
        <v>6931</v>
      </c>
      <c r="D179" s="21">
        <f t="shared" si="4"/>
        <v>12.32418784117783</v>
      </c>
      <c r="E179" s="49">
        <v>229923</v>
      </c>
      <c r="F179" s="50">
        <v>44830</v>
      </c>
      <c r="G179" s="22">
        <f t="shared" si="5"/>
        <v>19.497831882847734</v>
      </c>
    </row>
    <row r="180" spans="1:7" ht="15" customHeight="1" x14ac:dyDescent="0.35">
      <c r="A180" s="51" t="s">
        <v>27</v>
      </c>
      <c r="B180" s="52">
        <v>98458</v>
      </c>
      <c r="C180" s="53">
        <v>19299</v>
      </c>
      <c r="D180" s="16">
        <f t="shared" si="4"/>
        <v>19.601251294968414</v>
      </c>
      <c r="E180" s="54">
        <v>513486</v>
      </c>
      <c r="F180" s="55">
        <v>148536</v>
      </c>
      <c r="G180" s="18">
        <f t="shared" si="5"/>
        <v>28.926981456164334</v>
      </c>
    </row>
    <row r="181" spans="1:7" ht="15" customHeight="1" x14ac:dyDescent="0.35">
      <c r="A181" s="46" t="s">
        <v>28</v>
      </c>
      <c r="B181" s="47">
        <v>32979</v>
      </c>
      <c r="C181" s="48">
        <v>5838</v>
      </c>
      <c r="D181" s="21">
        <f t="shared" si="4"/>
        <v>17.702174110797781</v>
      </c>
      <c r="E181" s="49">
        <v>122395</v>
      </c>
      <c r="F181" s="50">
        <v>29286</v>
      </c>
      <c r="G181" s="22">
        <f t="shared" si="5"/>
        <v>23.927448016667345</v>
      </c>
    </row>
    <row r="182" spans="1:7" ht="15" customHeight="1" x14ac:dyDescent="0.35">
      <c r="A182" s="51" t="s">
        <v>29</v>
      </c>
      <c r="B182" s="52">
        <v>6800</v>
      </c>
      <c r="C182" s="53">
        <v>875</v>
      </c>
      <c r="D182" s="16">
        <f t="shared" si="4"/>
        <v>12.867647058823529</v>
      </c>
      <c r="E182" s="54">
        <v>26650</v>
      </c>
      <c r="F182" s="55">
        <v>5848</v>
      </c>
      <c r="G182" s="18">
        <f t="shared" si="5"/>
        <v>21.943714821763603</v>
      </c>
    </row>
    <row r="183" spans="1:7" ht="15" customHeight="1" x14ac:dyDescent="0.35">
      <c r="A183" s="46" t="s">
        <v>30</v>
      </c>
      <c r="B183" s="47">
        <v>50905</v>
      </c>
      <c r="C183" s="48">
        <v>2457</v>
      </c>
      <c r="D183" s="21">
        <f t="shared" si="4"/>
        <v>4.8266378548276201</v>
      </c>
      <c r="E183" s="49">
        <v>133127</v>
      </c>
      <c r="F183" s="50">
        <v>9851</v>
      </c>
      <c r="G183" s="22">
        <f t="shared" si="5"/>
        <v>7.3997010373553076</v>
      </c>
    </row>
    <row r="184" spans="1:7" ht="15" customHeight="1" x14ac:dyDescent="0.35">
      <c r="A184" s="51" t="s">
        <v>31</v>
      </c>
      <c r="B184" s="52">
        <v>30779</v>
      </c>
      <c r="C184" s="53">
        <v>1495</v>
      </c>
      <c r="D184" s="16">
        <f t="shared" si="4"/>
        <v>4.8572078365119076</v>
      </c>
      <c r="E184" s="54">
        <v>63644</v>
      </c>
      <c r="F184" s="55">
        <v>4152</v>
      </c>
      <c r="G184" s="18">
        <f t="shared" si="5"/>
        <v>6.5237885739425554</v>
      </c>
    </row>
    <row r="185" spans="1:7" ht="15" customHeight="1" x14ac:dyDescent="0.35">
      <c r="A185" s="46" t="s">
        <v>32</v>
      </c>
      <c r="B185" s="47">
        <v>20448</v>
      </c>
      <c r="C185" s="56">
        <v>2359</v>
      </c>
      <c r="D185" s="24">
        <f t="shared" si="4"/>
        <v>11.536580594679187</v>
      </c>
      <c r="E185" s="49">
        <v>84002</v>
      </c>
      <c r="F185" s="57">
        <v>14115</v>
      </c>
      <c r="G185" s="26">
        <f t="shared" si="5"/>
        <v>16.803171353063025</v>
      </c>
    </row>
    <row r="186" spans="1:7" ht="15" customHeight="1" x14ac:dyDescent="0.35">
      <c r="A186" s="58" t="s">
        <v>33</v>
      </c>
      <c r="B186" s="52">
        <v>28662</v>
      </c>
      <c r="C186" s="53">
        <v>1455</v>
      </c>
      <c r="D186" s="16">
        <f t="shared" si="4"/>
        <v>5.0764077873142144</v>
      </c>
      <c r="E186" s="54">
        <v>65583</v>
      </c>
      <c r="F186" s="55">
        <v>4641</v>
      </c>
      <c r="G186" s="18">
        <f t="shared" si="5"/>
        <v>7.0765289785462686</v>
      </c>
    </row>
    <row r="187" spans="1:7" ht="15" customHeight="1" x14ac:dyDescent="0.35">
      <c r="A187" s="59" t="s">
        <v>34</v>
      </c>
      <c r="B187" s="60">
        <v>477155</v>
      </c>
      <c r="C187" s="61">
        <v>84875</v>
      </c>
      <c r="D187" s="30">
        <f t="shared" si="4"/>
        <v>17.787720971172892</v>
      </c>
      <c r="E187" s="62">
        <v>1969924</v>
      </c>
      <c r="F187" s="63">
        <v>504130</v>
      </c>
      <c r="G187" s="32">
        <f t="shared" si="5"/>
        <v>25.591342610171765</v>
      </c>
    </row>
    <row r="188" spans="1:7" ht="15" customHeight="1" x14ac:dyDescent="0.35">
      <c r="A188" s="64" t="s">
        <v>35</v>
      </c>
      <c r="B188" s="65">
        <v>210272</v>
      </c>
      <c r="C188" s="66">
        <v>19524</v>
      </c>
      <c r="D188" s="36">
        <f t="shared" si="4"/>
        <v>9.285116420636129</v>
      </c>
      <c r="E188" s="67">
        <v>501268</v>
      </c>
      <c r="F188" s="68">
        <v>66208</v>
      </c>
      <c r="G188" s="38">
        <f t="shared" si="5"/>
        <v>13.208104247628016</v>
      </c>
    </row>
    <row r="189" spans="1:7" ht="15" customHeight="1" x14ac:dyDescent="0.35">
      <c r="A189" s="69" t="s">
        <v>36</v>
      </c>
      <c r="B189" s="70">
        <v>687427</v>
      </c>
      <c r="C189" s="71">
        <v>104399</v>
      </c>
      <c r="D189" s="42">
        <f t="shared" si="4"/>
        <v>15.186921665864157</v>
      </c>
      <c r="E189" s="72">
        <v>2471192</v>
      </c>
      <c r="F189" s="73">
        <v>570338</v>
      </c>
      <c r="G189" s="44">
        <f t="shared" si="5"/>
        <v>23.079469341111498</v>
      </c>
    </row>
    <row r="190" spans="1:7" ht="41.25" customHeight="1" x14ac:dyDescent="0.35">
      <c r="A190" s="451" t="s">
        <v>49</v>
      </c>
      <c r="B190" s="451"/>
      <c r="C190" s="451"/>
      <c r="D190" s="451"/>
      <c r="E190" s="451"/>
      <c r="F190" s="451"/>
      <c r="G190" s="451"/>
    </row>
    <row r="191" spans="1:7" ht="15" customHeight="1" x14ac:dyDescent="0.35"/>
    <row r="192" spans="1:7" ht="24" customHeight="1" x14ac:dyDescent="0.35">
      <c r="A192" s="452">
        <v>2018</v>
      </c>
      <c r="B192" s="452"/>
      <c r="C192" s="452"/>
      <c r="D192" s="452"/>
      <c r="E192" s="452"/>
      <c r="F192" s="452"/>
      <c r="G192" s="452"/>
    </row>
    <row r="193" spans="1:7" ht="15" customHeight="1" x14ac:dyDescent="0.35"/>
    <row r="194" spans="1:7" ht="30" customHeight="1" x14ac:dyDescent="0.35">
      <c r="A194" s="453" t="s">
        <v>50</v>
      </c>
      <c r="B194" s="453"/>
      <c r="C194" s="453"/>
      <c r="D194" s="453"/>
      <c r="E194" s="453"/>
      <c r="F194" s="453"/>
      <c r="G194" s="453"/>
    </row>
    <row r="195" spans="1:7" ht="15" customHeight="1" x14ac:dyDescent="0.35">
      <c r="A195" s="454" t="s">
        <v>12</v>
      </c>
      <c r="B195" s="455" t="s">
        <v>13</v>
      </c>
      <c r="C195" s="455"/>
      <c r="D195" s="455"/>
      <c r="E195" s="456" t="s">
        <v>5</v>
      </c>
      <c r="F195" s="456"/>
      <c r="G195" s="456"/>
    </row>
    <row r="196" spans="1:7" ht="29.25" customHeight="1" x14ac:dyDescent="0.35">
      <c r="A196" s="454"/>
      <c r="B196" s="4" t="s">
        <v>14</v>
      </c>
      <c r="C196" s="457" t="s">
        <v>15</v>
      </c>
      <c r="D196" s="457"/>
      <c r="E196" s="4" t="s">
        <v>14</v>
      </c>
      <c r="F196" s="458" t="s">
        <v>15</v>
      </c>
      <c r="G196" s="458"/>
    </row>
    <row r="197" spans="1:7" ht="15" customHeight="1" x14ac:dyDescent="0.35">
      <c r="A197" s="454"/>
      <c r="B197" s="459" t="s">
        <v>16</v>
      </c>
      <c r="C197" s="459"/>
      <c r="D197" s="5" t="s">
        <v>17</v>
      </c>
      <c r="E197" s="460" t="s">
        <v>16</v>
      </c>
      <c r="F197" s="460"/>
      <c r="G197" s="6" t="s">
        <v>17</v>
      </c>
    </row>
    <row r="198" spans="1:7" ht="15" customHeight="1" x14ac:dyDescent="0.35">
      <c r="A198" s="46" t="s">
        <v>18</v>
      </c>
      <c r="B198" s="47">
        <v>79807</v>
      </c>
      <c r="C198" s="48">
        <v>14437</v>
      </c>
      <c r="D198" s="10">
        <f t="shared" ref="D198:D216" si="6">C198/B198*100</f>
        <v>18.089891864122194</v>
      </c>
      <c r="E198" s="49">
        <v>326953</v>
      </c>
      <c r="F198" s="50">
        <v>88015</v>
      </c>
      <c r="G198" s="12">
        <f t="shared" ref="G198:G216" si="7">F198/E198*100</f>
        <v>26.919771343281756</v>
      </c>
    </row>
    <row r="199" spans="1:7" ht="15" customHeight="1" x14ac:dyDescent="0.35">
      <c r="A199" s="51" t="s">
        <v>19</v>
      </c>
      <c r="B199" s="52">
        <v>95064</v>
      </c>
      <c r="C199" s="53">
        <v>12507</v>
      </c>
      <c r="D199" s="16">
        <f t="shared" si="6"/>
        <v>13.156399899015399</v>
      </c>
      <c r="E199" s="54">
        <v>378507</v>
      </c>
      <c r="F199" s="55">
        <v>70614</v>
      </c>
      <c r="G199" s="18">
        <f t="shared" si="7"/>
        <v>18.65592974502453</v>
      </c>
    </row>
    <row r="200" spans="1:7" ht="15" customHeight="1" x14ac:dyDescent="0.35">
      <c r="A200" s="46" t="s">
        <v>20</v>
      </c>
      <c r="B200" s="47">
        <v>47557</v>
      </c>
      <c r="C200" s="48">
        <v>11668</v>
      </c>
      <c r="D200" s="21">
        <f t="shared" si="6"/>
        <v>24.534768803751287</v>
      </c>
      <c r="E200" s="49">
        <v>112970</v>
      </c>
      <c r="F200" s="50">
        <v>38262</v>
      </c>
      <c r="G200" s="22">
        <f t="shared" si="7"/>
        <v>33.869168805877663</v>
      </c>
    </row>
    <row r="201" spans="1:7" ht="15" customHeight="1" x14ac:dyDescent="0.35">
      <c r="A201" s="51" t="s">
        <v>21</v>
      </c>
      <c r="B201" s="52">
        <v>32269</v>
      </c>
      <c r="C201" s="53">
        <v>1358</v>
      </c>
      <c r="D201" s="16">
        <f t="shared" si="6"/>
        <v>4.2083733614304748</v>
      </c>
      <c r="E201" s="54">
        <v>72822</v>
      </c>
      <c r="F201" s="55">
        <v>4578</v>
      </c>
      <c r="G201" s="18">
        <f t="shared" si="7"/>
        <v>6.2865617533163052</v>
      </c>
    </row>
    <row r="202" spans="1:7" ht="15" customHeight="1" x14ac:dyDescent="0.35">
      <c r="A202" s="46" t="s">
        <v>22</v>
      </c>
      <c r="B202" s="47">
        <v>4860</v>
      </c>
      <c r="C202" s="48">
        <v>1372</v>
      </c>
      <c r="D202" s="21">
        <f t="shared" si="6"/>
        <v>28.230452674897123</v>
      </c>
      <c r="E202" s="49">
        <v>18978</v>
      </c>
      <c r="F202" s="50">
        <v>7396</v>
      </c>
      <c r="G202" s="22">
        <f t="shared" si="7"/>
        <v>38.971440615449467</v>
      </c>
    </row>
    <row r="203" spans="1:7" ht="15" customHeight="1" x14ac:dyDescent="0.35">
      <c r="A203" s="51" t="s">
        <v>23</v>
      </c>
      <c r="B203" s="52">
        <v>24428</v>
      </c>
      <c r="C203" s="53">
        <v>5813</v>
      </c>
      <c r="D203" s="16">
        <f t="shared" si="6"/>
        <v>23.79646307515965</v>
      </c>
      <c r="E203" s="54">
        <v>52688</v>
      </c>
      <c r="F203" s="55">
        <v>15525</v>
      </c>
      <c r="G203" s="18">
        <f t="shared" si="7"/>
        <v>29.465912541755241</v>
      </c>
    </row>
    <row r="204" spans="1:7" ht="15" customHeight="1" x14ac:dyDescent="0.35">
      <c r="A204" s="46" t="s">
        <v>24</v>
      </c>
      <c r="B204" s="47">
        <v>46769</v>
      </c>
      <c r="C204" s="48">
        <v>11170</v>
      </c>
      <c r="D204" s="21">
        <f t="shared" si="6"/>
        <v>23.883341529645705</v>
      </c>
      <c r="E204" s="49">
        <v>188961</v>
      </c>
      <c r="F204" s="50">
        <v>64105</v>
      </c>
      <c r="G204" s="22">
        <f t="shared" si="7"/>
        <v>33.924989812712674</v>
      </c>
    </row>
    <row r="205" spans="1:7" ht="15" customHeight="1" x14ac:dyDescent="0.35">
      <c r="A205" s="51" t="s">
        <v>25</v>
      </c>
      <c r="B205" s="52">
        <v>19187</v>
      </c>
      <c r="C205" s="53">
        <v>716</v>
      </c>
      <c r="D205" s="16">
        <f t="shared" si="6"/>
        <v>3.7316933340282485</v>
      </c>
      <c r="E205" s="54">
        <v>48029</v>
      </c>
      <c r="F205" s="55">
        <v>2552</v>
      </c>
      <c r="G205" s="18">
        <f t="shared" si="7"/>
        <v>5.3134564533927415</v>
      </c>
    </row>
    <row r="206" spans="1:7" ht="15" customHeight="1" x14ac:dyDescent="0.35">
      <c r="A206" s="46" t="s">
        <v>26</v>
      </c>
      <c r="B206" s="47">
        <v>53082</v>
      </c>
      <c r="C206" s="48">
        <v>5758</v>
      </c>
      <c r="D206" s="21">
        <f t="shared" si="6"/>
        <v>10.847368222749708</v>
      </c>
      <c r="E206" s="49">
        <v>221776</v>
      </c>
      <c r="F206" s="50">
        <v>39171</v>
      </c>
      <c r="G206" s="22">
        <f t="shared" si="7"/>
        <v>17.662416131592238</v>
      </c>
    </row>
    <row r="207" spans="1:7" ht="15" customHeight="1" x14ac:dyDescent="0.35">
      <c r="A207" s="51" t="s">
        <v>27</v>
      </c>
      <c r="B207" s="52">
        <v>94620</v>
      </c>
      <c r="C207" s="53">
        <v>18184</v>
      </c>
      <c r="D207" s="16">
        <f t="shared" si="6"/>
        <v>19.217924328894526</v>
      </c>
      <c r="E207" s="54">
        <v>500763</v>
      </c>
      <c r="F207" s="55">
        <v>143515</v>
      </c>
      <c r="G207" s="18">
        <f t="shared" si="7"/>
        <v>28.659265960144818</v>
      </c>
    </row>
    <row r="208" spans="1:7" ht="15" customHeight="1" x14ac:dyDescent="0.35">
      <c r="A208" s="46" t="s">
        <v>28</v>
      </c>
      <c r="B208" s="47">
        <v>32186</v>
      </c>
      <c r="C208" s="48">
        <v>5421</v>
      </c>
      <c r="D208" s="21">
        <f t="shared" si="6"/>
        <v>16.842726651339092</v>
      </c>
      <c r="E208" s="49">
        <v>119252</v>
      </c>
      <c r="F208" s="50">
        <v>28480</v>
      </c>
      <c r="G208" s="22">
        <f t="shared" si="7"/>
        <v>23.882199040686949</v>
      </c>
    </row>
    <row r="209" spans="1:7" ht="15" customHeight="1" x14ac:dyDescent="0.35">
      <c r="A209" s="51" t="s">
        <v>29</v>
      </c>
      <c r="B209" s="52">
        <v>6425</v>
      </c>
      <c r="C209" s="53">
        <v>843</v>
      </c>
      <c r="D209" s="16">
        <f t="shared" si="6"/>
        <v>13.120622568093385</v>
      </c>
      <c r="E209" s="54">
        <v>26281</v>
      </c>
      <c r="F209" s="55">
        <v>5768</v>
      </c>
      <c r="G209" s="18">
        <f t="shared" si="7"/>
        <v>21.947414481945131</v>
      </c>
    </row>
    <row r="210" spans="1:7" ht="15" customHeight="1" x14ac:dyDescent="0.35">
      <c r="A210" s="46" t="s">
        <v>30</v>
      </c>
      <c r="B210" s="47">
        <v>50203</v>
      </c>
      <c r="C210" s="48">
        <v>2093</v>
      </c>
      <c r="D210" s="21">
        <f t="shared" si="6"/>
        <v>4.169073561340956</v>
      </c>
      <c r="E210" s="49">
        <v>132053</v>
      </c>
      <c r="F210" s="50">
        <v>8949</v>
      </c>
      <c r="G210" s="22">
        <f t="shared" si="7"/>
        <v>6.7768244568468718</v>
      </c>
    </row>
    <row r="211" spans="1:7" ht="15" customHeight="1" x14ac:dyDescent="0.35">
      <c r="A211" s="51" t="s">
        <v>31</v>
      </c>
      <c r="B211" s="52">
        <v>30516</v>
      </c>
      <c r="C211" s="53">
        <v>1135</v>
      </c>
      <c r="D211" s="16">
        <f t="shared" si="6"/>
        <v>3.7193603355616722</v>
      </c>
      <c r="E211" s="54">
        <v>62886</v>
      </c>
      <c r="F211" s="55">
        <v>3812</v>
      </c>
      <c r="G211" s="18">
        <f t="shared" si="7"/>
        <v>6.0617625544636322</v>
      </c>
    </row>
    <row r="212" spans="1:7" ht="15" customHeight="1" x14ac:dyDescent="0.35">
      <c r="A212" s="46" t="s">
        <v>32</v>
      </c>
      <c r="B212" s="47">
        <v>19553</v>
      </c>
      <c r="C212" s="56">
        <v>2090</v>
      </c>
      <c r="D212" s="24">
        <f t="shared" si="6"/>
        <v>10.688896844473994</v>
      </c>
      <c r="E212" s="49">
        <v>82364</v>
      </c>
      <c r="F212" s="57">
        <v>13450</v>
      </c>
      <c r="G212" s="26">
        <f t="shared" si="7"/>
        <v>16.329949978145791</v>
      </c>
    </row>
    <row r="213" spans="1:7" ht="15" customHeight="1" x14ac:dyDescent="0.35">
      <c r="A213" s="58" t="s">
        <v>33</v>
      </c>
      <c r="B213" s="52">
        <v>28776</v>
      </c>
      <c r="C213" s="53">
        <v>1303</v>
      </c>
      <c r="D213" s="16">
        <f t="shared" si="6"/>
        <v>4.5280789546844593</v>
      </c>
      <c r="E213" s="54">
        <v>64805</v>
      </c>
      <c r="F213" s="55">
        <v>4037</v>
      </c>
      <c r="G213" s="18">
        <f t="shared" si="7"/>
        <v>6.2294576035799709</v>
      </c>
    </row>
    <row r="214" spans="1:7" ht="15" customHeight="1" x14ac:dyDescent="0.35">
      <c r="A214" s="59" t="s">
        <v>34</v>
      </c>
      <c r="B214" s="60">
        <v>456794</v>
      </c>
      <c r="C214" s="61">
        <v>77595</v>
      </c>
      <c r="D214" s="30">
        <f t="shared" si="6"/>
        <v>16.986869354676287</v>
      </c>
      <c r="E214" s="62">
        <v>1916523</v>
      </c>
      <c r="F214" s="63">
        <v>476039</v>
      </c>
      <c r="G214" s="32">
        <f t="shared" si="7"/>
        <v>24.838679212302697</v>
      </c>
    </row>
    <row r="215" spans="1:7" ht="15" customHeight="1" x14ac:dyDescent="0.35">
      <c r="A215" s="64" t="s">
        <v>35</v>
      </c>
      <c r="B215" s="65">
        <v>208508</v>
      </c>
      <c r="C215" s="66">
        <v>18273</v>
      </c>
      <c r="D215" s="36">
        <f t="shared" si="6"/>
        <v>8.7636925201910714</v>
      </c>
      <c r="E215" s="67">
        <v>493565</v>
      </c>
      <c r="F215" s="68">
        <v>62190</v>
      </c>
      <c r="G215" s="38">
        <f t="shared" si="7"/>
        <v>12.600164112123025</v>
      </c>
    </row>
    <row r="216" spans="1:7" ht="15" customHeight="1" x14ac:dyDescent="0.35">
      <c r="A216" s="69" t="s">
        <v>36</v>
      </c>
      <c r="B216" s="70">
        <v>665302</v>
      </c>
      <c r="C216" s="71">
        <v>95868</v>
      </c>
      <c r="D216" s="42">
        <f t="shared" si="6"/>
        <v>14.409696649040585</v>
      </c>
      <c r="E216" s="72">
        <v>2410088</v>
      </c>
      <c r="F216" s="73">
        <v>538229</v>
      </c>
      <c r="G216" s="44">
        <f t="shared" si="7"/>
        <v>22.332338072302754</v>
      </c>
    </row>
    <row r="217" spans="1:7" ht="36" customHeight="1" x14ac:dyDescent="0.35">
      <c r="A217" s="451" t="s">
        <v>51</v>
      </c>
      <c r="B217" s="451"/>
      <c r="C217" s="451"/>
      <c r="D217" s="451"/>
      <c r="E217" s="451"/>
      <c r="F217" s="451"/>
      <c r="G217" s="451"/>
    </row>
    <row r="218" spans="1:7" ht="14.5" x14ac:dyDescent="0.35">
      <c r="A218" s="75"/>
      <c r="B218" s="75"/>
      <c r="C218" s="75"/>
      <c r="D218" s="75"/>
      <c r="E218" s="75"/>
      <c r="F218" s="75"/>
      <c r="G218" s="75"/>
    </row>
  </sheetData>
  <mergeCells count="80">
    <mergeCell ref="A3:G3"/>
    <mergeCell ref="A5:G5"/>
    <mergeCell ref="A6:A8"/>
    <mergeCell ref="B6:D6"/>
    <mergeCell ref="E6:G6"/>
    <mergeCell ref="C7:D7"/>
    <mergeCell ref="F7:G7"/>
    <mergeCell ref="B8:C8"/>
    <mergeCell ref="E8:F8"/>
    <mergeCell ref="A28:G28"/>
    <mergeCell ref="A30:G30"/>
    <mergeCell ref="A32:G32"/>
    <mergeCell ref="A33:A35"/>
    <mergeCell ref="B33:D33"/>
    <mergeCell ref="E33:G33"/>
    <mergeCell ref="C34:D34"/>
    <mergeCell ref="F34:G34"/>
    <mergeCell ref="B35:C35"/>
    <mergeCell ref="E35:F35"/>
    <mergeCell ref="A55:G55"/>
    <mergeCell ref="A57:G57"/>
    <mergeCell ref="A59:G59"/>
    <mergeCell ref="A60:A62"/>
    <mergeCell ref="B60:D60"/>
    <mergeCell ref="E60:G60"/>
    <mergeCell ref="C61:D61"/>
    <mergeCell ref="F61:G61"/>
    <mergeCell ref="B62:C62"/>
    <mergeCell ref="E62:F62"/>
    <mergeCell ref="A82:G82"/>
    <mergeCell ref="A84:G84"/>
    <mergeCell ref="A86:G86"/>
    <mergeCell ref="A87:A89"/>
    <mergeCell ref="B87:D87"/>
    <mergeCell ref="E87:G87"/>
    <mergeCell ref="C88:D88"/>
    <mergeCell ref="F88:G88"/>
    <mergeCell ref="B89:C89"/>
    <mergeCell ref="E89:F89"/>
    <mergeCell ref="A109:G109"/>
    <mergeCell ref="A111:G111"/>
    <mergeCell ref="A113:G113"/>
    <mergeCell ref="A114:A116"/>
    <mergeCell ref="B114:D114"/>
    <mergeCell ref="E114:G114"/>
    <mergeCell ref="C115:D115"/>
    <mergeCell ref="F115:G115"/>
    <mergeCell ref="B116:C116"/>
    <mergeCell ref="E116:F116"/>
    <mergeCell ref="A136:G136"/>
    <mergeCell ref="A138:G138"/>
    <mergeCell ref="A140:G140"/>
    <mergeCell ref="A141:A143"/>
    <mergeCell ref="B141:D141"/>
    <mergeCell ref="E141:G141"/>
    <mergeCell ref="C142:D142"/>
    <mergeCell ref="F142:G142"/>
    <mergeCell ref="B143:C143"/>
    <mergeCell ref="E143:F143"/>
    <mergeCell ref="A163:G163"/>
    <mergeCell ref="A165:G165"/>
    <mergeCell ref="A167:G167"/>
    <mergeCell ref="A168:A170"/>
    <mergeCell ref="B168:D168"/>
    <mergeCell ref="E168:G168"/>
    <mergeCell ref="C169:D169"/>
    <mergeCell ref="F169:G169"/>
    <mergeCell ref="B170:C170"/>
    <mergeCell ref="E170:F170"/>
    <mergeCell ref="A217:G217"/>
    <mergeCell ref="A190:G190"/>
    <mergeCell ref="A192:G192"/>
    <mergeCell ref="A194:G194"/>
    <mergeCell ref="A195:A197"/>
    <mergeCell ref="B195:D195"/>
    <mergeCell ref="E195:G195"/>
    <mergeCell ref="C196:D196"/>
    <mergeCell ref="F196:G196"/>
    <mergeCell ref="B197:C197"/>
    <mergeCell ref="E197:F197"/>
  </mergeCells>
  <hyperlinks>
    <hyperlink ref="A1" location="Inhalt!A9" display="Zurück zum Inhalt" xr:uid="{00000000-0004-0000-0100-000000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9FF0-1954-4174-ABA3-9CBE41C2AE72}">
  <dimension ref="A1:U248"/>
  <sheetViews>
    <sheetView showGridLines="0" zoomScale="80" zoomScaleNormal="80" workbookViewId="0"/>
  </sheetViews>
  <sheetFormatPr baseColWidth="10" defaultColWidth="12.1796875" defaultRowHeight="14.5" x14ac:dyDescent="0.35"/>
  <cols>
    <col min="1" max="1" width="26.08984375" style="340" customWidth="1"/>
    <col min="2" max="2" width="12.90625" style="340" customWidth="1"/>
    <col min="3" max="3" width="17.81640625" style="340" customWidth="1"/>
    <col min="4" max="4" width="15.08984375" style="340" customWidth="1"/>
    <col min="5" max="8" width="12.36328125" style="340" customWidth="1"/>
    <col min="9" max="9" width="12.36328125" style="372" customWidth="1"/>
    <col min="10" max="12" width="12.36328125" style="340" customWidth="1"/>
    <col min="13" max="13" width="17" style="340" customWidth="1"/>
    <col min="14" max="21" width="12.36328125" style="340" customWidth="1"/>
    <col min="22" max="16384" width="12.1796875" style="340"/>
  </cols>
  <sheetData>
    <row r="1" spans="1:21" ht="14.25" customHeight="1" x14ac:dyDescent="0.35">
      <c r="A1" s="86" t="s">
        <v>10</v>
      </c>
      <c r="B1" s="88"/>
      <c r="C1" s="90"/>
      <c r="D1" s="90"/>
      <c r="E1" s="90"/>
      <c r="F1" s="90"/>
      <c r="G1" s="90"/>
      <c r="H1" s="90"/>
      <c r="I1" s="91"/>
      <c r="J1" s="90"/>
      <c r="K1" s="90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ht="14.25" customHeight="1" x14ac:dyDescent="0.35">
      <c r="A2" s="86"/>
      <c r="B2" s="88"/>
      <c r="C2" s="90"/>
      <c r="D2" s="90"/>
      <c r="E2" s="90"/>
      <c r="F2" s="90"/>
      <c r="G2" s="90"/>
      <c r="H2" s="90"/>
      <c r="I2" s="91"/>
      <c r="J2" s="90"/>
      <c r="K2" s="90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1:21" ht="28" customHeight="1" x14ac:dyDescent="0.35">
      <c r="A3" s="474">
        <v>2025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</row>
    <row r="4" spans="1:21" ht="14.25" customHeight="1" x14ac:dyDescent="0.35">
      <c r="A4" s="89"/>
      <c r="B4" s="92"/>
      <c r="C4" s="92"/>
      <c r="D4" s="92"/>
      <c r="E4" s="92"/>
      <c r="F4" s="92"/>
      <c r="G4" s="92"/>
      <c r="H4" s="92"/>
      <c r="I4" s="93"/>
      <c r="J4" s="92"/>
      <c r="K4" s="92"/>
      <c r="L4"/>
      <c r="M4"/>
      <c r="N4"/>
      <c r="O4"/>
      <c r="P4"/>
      <c r="Q4"/>
      <c r="R4"/>
      <c r="S4"/>
      <c r="T4"/>
      <c r="U4"/>
    </row>
    <row r="5" spans="1:21" ht="16.5" x14ac:dyDescent="0.35">
      <c r="A5" s="479" t="s">
        <v>83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</row>
    <row r="6" spans="1:21" ht="14.25" customHeight="1" thickBot="1" x14ac:dyDescent="0.4">
      <c r="A6" s="480" t="s">
        <v>60</v>
      </c>
      <c r="B6" s="481" t="s">
        <v>61</v>
      </c>
      <c r="C6" s="475" t="s">
        <v>62</v>
      </c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</row>
    <row r="7" spans="1:21" ht="20.5" customHeight="1" thickBot="1" x14ac:dyDescent="0.4">
      <c r="A7" s="480"/>
      <c r="B7" s="481"/>
      <c r="C7" s="482" t="s">
        <v>63</v>
      </c>
      <c r="D7" s="475" t="s">
        <v>62</v>
      </c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75"/>
    </row>
    <row r="8" spans="1:21" ht="48" customHeight="1" thickBot="1" x14ac:dyDescent="0.4">
      <c r="A8" s="480"/>
      <c r="B8" s="481"/>
      <c r="C8" s="482"/>
      <c r="D8" s="482" t="s">
        <v>64</v>
      </c>
      <c r="E8" s="483" t="s">
        <v>65</v>
      </c>
      <c r="F8" s="483"/>
      <c r="G8" s="483"/>
      <c r="H8" s="483"/>
      <c r="I8" s="483"/>
      <c r="J8" s="483"/>
      <c r="K8" s="483"/>
      <c r="L8" s="483"/>
      <c r="M8" s="482" t="s">
        <v>66</v>
      </c>
      <c r="N8" s="475" t="s">
        <v>65</v>
      </c>
      <c r="O8" s="475"/>
      <c r="P8" s="475"/>
      <c r="Q8" s="475"/>
      <c r="R8" s="475"/>
      <c r="S8" s="475"/>
      <c r="T8" s="475"/>
      <c r="U8" s="475"/>
    </row>
    <row r="9" spans="1:21" ht="48" customHeight="1" thickBot="1" x14ac:dyDescent="0.4">
      <c r="A9" s="480"/>
      <c r="B9" s="481"/>
      <c r="C9" s="482"/>
      <c r="D9" s="482"/>
      <c r="E9" s="476" t="s">
        <v>67</v>
      </c>
      <c r="F9" s="476"/>
      <c r="G9" s="477" t="s">
        <v>68</v>
      </c>
      <c r="H9" s="477"/>
      <c r="I9" s="477" t="s">
        <v>69</v>
      </c>
      <c r="J9" s="477"/>
      <c r="K9" s="477" t="s">
        <v>70</v>
      </c>
      <c r="L9" s="477"/>
      <c r="M9" s="482"/>
      <c r="N9" s="476" t="s">
        <v>67</v>
      </c>
      <c r="O9" s="476"/>
      <c r="P9" s="477" t="s">
        <v>68</v>
      </c>
      <c r="Q9" s="477"/>
      <c r="R9" s="477" t="s">
        <v>69</v>
      </c>
      <c r="S9" s="477"/>
      <c r="T9" s="478" t="s">
        <v>70</v>
      </c>
      <c r="U9" s="478"/>
    </row>
    <row r="10" spans="1:21" ht="14.25" customHeight="1" thickBot="1" x14ac:dyDescent="0.4">
      <c r="A10" s="480"/>
      <c r="B10" s="484" t="s">
        <v>16</v>
      </c>
      <c r="C10" s="484"/>
      <c r="D10" s="484"/>
      <c r="E10" s="95" t="s">
        <v>16</v>
      </c>
      <c r="F10" s="96" t="s">
        <v>71</v>
      </c>
      <c r="G10" s="95" t="s">
        <v>16</v>
      </c>
      <c r="H10" s="97" t="s">
        <v>71</v>
      </c>
      <c r="I10" s="98" t="s">
        <v>16</v>
      </c>
      <c r="J10" s="96" t="s">
        <v>71</v>
      </c>
      <c r="K10" s="94" t="s">
        <v>16</v>
      </c>
      <c r="L10" s="96" t="s">
        <v>71</v>
      </c>
      <c r="M10" s="99" t="s">
        <v>16</v>
      </c>
      <c r="N10" s="94" t="s">
        <v>16</v>
      </c>
      <c r="O10" s="96" t="s">
        <v>71</v>
      </c>
      <c r="P10" s="95" t="s">
        <v>16</v>
      </c>
      <c r="Q10" s="96" t="s">
        <v>71</v>
      </c>
      <c r="R10" s="100" t="s">
        <v>16</v>
      </c>
      <c r="S10" s="96" t="s">
        <v>71</v>
      </c>
      <c r="T10" s="100" t="s">
        <v>16</v>
      </c>
      <c r="U10" s="100" t="s">
        <v>71</v>
      </c>
    </row>
    <row r="11" spans="1:21" ht="14.25" customHeight="1" x14ac:dyDescent="0.35">
      <c r="A11" s="101" t="s">
        <v>18</v>
      </c>
      <c r="B11" s="341">
        <v>464515</v>
      </c>
      <c r="C11" s="102">
        <v>124387</v>
      </c>
      <c r="D11" s="103">
        <v>16408</v>
      </c>
      <c r="E11" s="104">
        <v>4855</v>
      </c>
      <c r="F11" s="105">
        <v>29.589224768405654</v>
      </c>
      <c r="G11" s="104">
        <v>6911</v>
      </c>
      <c r="H11" s="105">
        <v>42.119697708434913</v>
      </c>
      <c r="I11" s="104">
        <v>3618</v>
      </c>
      <c r="J11" s="106">
        <v>22.05021940516821</v>
      </c>
      <c r="K11" s="107">
        <v>1024</v>
      </c>
      <c r="L11" s="106">
        <v>6.2408581179912233</v>
      </c>
      <c r="M11" s="108">
        <v>107979</v>
      </c>
      <c r="N11" s="107">
        <v>26292</v>
      </c>
      <c r="O11" s="106">
        <v>24.349179007029147</v>
      </c>
      <c r="P11" s="107">
        <v>43235</v>
      </c>
      <c r="Q11" s="106">
        <v>40.040193000490838</v>
      </c>
      <c r="R11" s="107">
        <v>26685</v>
      </c>
      <c r="S11" s="106">
        <v>24.713138665851694</v>
      </c>
      <c r="T11" s="107">
        <v>11767</v>
      </c>
      <c r="U11" s="109">
        <v>10.897489326628326</v>
      </c>
    </row>
    <row r="12" spans="1:21" ht="14.25" customHeight="1" x14ac:dyDescent="0.35">
      <c r="A12" s="110" t="s">
        <v>19</v>
      </c>
      <c r="B12" s="342">
        <v>556565</v>
      </c>
      <c r="C12" s="111">
        <v>104116</v>
      </c>
      <c r="D12" s="112">
        <v>16554</v>
      </c>
      <c r="E12" s="113">
        <v>5508</v>
      </c>
      <c r="F12" s="114">
        <v>33.272924972816234</v>
      </c>
      <c r="G12" s="113">
        <v>6495</v>
      </c>
      <c r="H12" s="114">
        <v>39.235230155853564</v>
      </c>
      <c r="I12" s="113">
        <v>3494</v>
      </c>
      <c r="J12" s="115">
        <v>21.106681164673191</v>
      </c>
      <c r="K12" s="116">
        <v>1057</v>
      </c>
      <c r="L12" s="115">
        <v>6.3851637066570017</v>
      </c>
      <c r="M12" s="117">
        <v>87562</v>
      </c>
      <c r="N12" s="116">
        <v>27271</v>
      </c>
      <c r="O12" s="115">
        <v>31.144788835339533</v>
      </c>
      <c r="P12" s="116">
        <v>30065</v>
      </c>
      <c r="Q12" s="115">
        <v>34.335670724743608</v>
      </c>
      <c r="R12" s="116">
        <v>20914</v>
      </c>
      <c r="S12" s="115">
        <v>23.884790205797035</v>
      </c>
      <c r="T12" s="116">
        <v>9312</v>
      </c>
      <c r="U12" s="118">
        <v>10.634750234119823</v>
      </c>
    </row>
    <row r="13" spans="1:21" ht="14.25" customHeight="1" x14ac:dyDescent="0.35">
      <c r="A13" s="119" t="s">
        <v>20</v>
      </c>
      <c r="B13" s="343">
        <v>166447</v>
      </c>
      <c r="C13" s="120">
        <v>64835</v>
      </c>
      <c r="D13" s="103">
        <v>16452</v>
      </c>
      <c r="E13" s="104">
        <v>1822</v>
      </c>
      <c r="F13" s="105">
        <v>11.074641380987114</v>
      </c>
      <c r="G13" s="104">
        <v>5665</v>
      </c>
      <c r="H13" s="105">
        <v>34.433503525407247</v>
      </c>
      <c r="I13" s="104">
        <v>6096</v>
      </c>
      <c r="J13" s="106">
        <v>37.053245805981035</v>
      </c>
      <c r="K13" s="107">
        <v>2869</v>
      </c>
      <c r="L13" s="106">
        <v>17.438609287624605</v>
      </c>
      <c r="M13" s="103">
        <v>48383</v>
      </c>
      <c r="N13" s="104">
        <v>4994</v>
      </c>
      <c r="O13" s="105">
        <v>10.321807246346857</v>
      </c>
      <c r="P13" s="104">
        <v>15872</v>
      </c>
      <c r="Q13" s="105">
        <v>32.804910815782399</v>
      </c>
      <c r="R13" s="104">
        <v>18710</v>
      </c>
      <c r="S13" s="105">
        <v>38.670607444763654</v>
      </c>
      <c r="T13" s="104">
        <v>8807</v>
      </c>
      <c r="U13" s="109">
        <v>18.202674493107082</v>
      </c>
    </row>
    <row r="14" spans="1:21" ht="14.25" customHeight="1" x14ac:dyDescent="0.35">
      <c r="A14" s="121" t="s">
        <v>21</v>
      </c>
      <c r="B14" s="342">
        <v>105571</v>
      </c>
      <c r="C14" s="122">
        <v>12448</v>
      </c>
      <c r="D14" s="112">
        <v>2916</v>
      </c>
      <c r="E14" s="113">
        <v>1551</v>
      </c>
      <c r="F14" s="114">
        <v>53.18930041152263</v>
      </c>
      <c r="G14" s="113">
        <v>921</v>
      </c>
      <c r="H14" s="114">
        <v>31.584362139917694</v>
      </c>
      <c r="I14" s="113">
        <v>323</v>
      </c>
      <c r="J14" s="115">
        <v>11.076817558299041</v>
      </c>
      <c r="K14" s="116">
        <v>121</v>
      </c>
      <c r="L14" s="115">
        <v>4.1495198902606312</v>
      </c>
      <c r="M14" s="112">
        <v>9532</v>
      </c>
      <c r="N14" s="113">
        <v>4866</v>
      </c>
      <c r="O14" s="114">
        <v>51.049097775912713</v>
      </c>
      <c r="P14" s="113">
        <v>3244</v>
      </c>
      <c r="Q14" s="114">
        <v>34.032731850608478</v>
      </c>
      <c r="R14" s="113">
        <v>1142</v>
      </c>
      <c r="S14" s="114">
        <v>11.980696600923206</v>
      </c>
      <c r="T14" s="113">
        <v>280</v>
      </c>
      <c r="U14" s="118">
        <v>2.9374737725556024</v>
      </c>
    </row>
    <row r="15" spans="1:21" ht="14.25" customHeight="1" x14ac:dyDescent="0.35">
      <c r="A15" s="123" t="s">
        <v>22</v>
      </c>
      <c r="B15" s="343">
        <v>28279</v>
      </c>
      <c r="C15" s="120">
        <v>12962</v>
      </c>
      <c r="D15" s="103">
        <v>1965</v>
      </c>
      <c r="E15" s="104">
        <v>162</v>
      </c>
      <c r="F15" s="105">
        <v>8.2442748091603058</v>
      </c>
      <c r="G15" s="104">
        <v>486</v>
      </c>
      <c r="H15" s="105">
        <v>24.732824427480914</v>
      </c>
      <c r="I15" s="104">
        <v>725</v>
      </c>
      <c r="J15" s="106">
        <v>36.895674300254456</v>
      </c>
      <c r="K15" s="107">
        <v>592</v>
      </c>
      <c r="L15" s="106">
        <v>30.127226463104321</v>
      </c>
      <c r="M15" s="103">
        <v>10997</v>
      </c>
      <c r="N15" s="104">
        <v>808</v>
      </c>
      <c r="O15" s="105">
        <v>7.3474583977448393</v>
      </c>
      <c r="P15" s="104">
        <v>2485</v>
      </c>
      <c r="Q15" s="105">
        <v>22.59707192870783</v>
      </c>
      <c r="R15" s="104">
        <v>4170</v>
      </c>
      <c r="S15" s="105">
        <v>37.919432572519781</v>
      </c>
      <c r="T15" s="104">
        <v>3534</v>
      </c>
      <c r="U15" s="109">
        <v>32.136037101027554</v>
      </c>
    </row>
    <row r="16" spans="1:21" ht="14.25" customHeight="1" x14ac:dyDescent="0.35">
      <c r="A16" s="121" t="s">
        <v>23</v>
      </c>
      <c r="B16" s="342">
        <v>80652</v>
      </c>
      <c r="C16" s="111">
        <v>27171</v>
      </c>
      <c r="D16" s="112">
        <v>8051</v>
      </c>
      <c r="E16" s="113">
        <v>1092</v>
      </c>
      <c r="F16" s="114">
        <v>13.563532480437212</v>
      </c>
      <c r="G16" s="113">
        <v>2530</v>
      </c>
      <c r="H16" s="114">
        <v>31.424667743137498</v>
      </c>
      <c r="I16" s="113">
        <v>2802</v>
      </c>
      <c r="J16" s="115">
        <v>34.803130045957026</v>
      </c>
      <c r="K16" s="116">
        <v>1627</v>
      </c>
      <c r="L16" s="115">
        <v>20.208669730468266</v>
      </c>
      <c r="M16" s="112">
        <v>19120</v>
      </c>
      <c r="N16" s="113">
        <v>2603</v>
      </c>
      <c r="O16" s="114">
        <v>13.614016736401673</v>
      </c>
      <c r="P16" s="113">
        <v>5804</v>
      </c>
      <c r="Q16" s="114">
        <v>30.355648535564857</v>
      </c>
      <c r="R16" s="113">
        <v>6869</v>
      </c>
      <c r="S16" s="114">
        <v>35.92573221757322</v>
      </c>
      <c r="T16" s="113">
        <v>3844</v>
      </c>
      <c r="U16" s="118">
        <v>20.10460251046025</v>
      </c>
    </row>
    <row r="17" spans="1:21" ht="14.25" customHeight="1" x14ac:dyDescent="0.35">
      <c r="A17" s="123" t="s">
        <v>24</v>
      </c>
      <c r="B17" s="343">
        <v>256855</v>
      </c>
      <c r="C17" s="120">
        <v>91355</v>
      </c>
      <c r="D17" s="103">
        <v>13995</v>
      </c>
      <c r="E17" s="104">
        <v>1941</v>
      </c>
      <c r="F17" s="105">
        <v>13.869239013933548</v>
      </c>
      <c r="G17" s="104">
        <v>5776</v>
      </c>
      <c r="H17" s="105">
        <v>41.271882815291178</v>
      </c>
      <c r="I17" s="104">
        <v>4330</v>
      </c>
      <c r="J17" s="106">
        <v>30.939621293319043</v>
      </c>
      <c r="K17" s="107">
        <v>1948</v>
      </c>
      <c r="L17" s="106">
        <v>13.919256877456235</v>
      </c>
      <c r="M17" s="103">
        <v>77360</v>
      </c>
      <c r="N17" s="104">
        <v>10556</v>
      </c>
      <c r="O17" s="105">
        <v>13.645294725956566</v>
      </c>
      <c r="P17" s="104">
        <v>29130</v>
      </c>
      <c r="Q17" s="105">
        <v>37.655118924508791</v>
      </c>
      <c r="R17" s="104">
        <v>23365</v>
      </c>
      <c r="S17" s="105">
        <v>30.202947259565665</v>
      </c>
      <c r="T17" s="104">
        <v>14309</v>
      </c>
      <c r="U17" s="109">
        <v>18.496639089968976</v>
      </c>
    </row>
    <row r="18" spans="1:21" ht="14.25" customHeight="1" x14ac:dyDescent="0.35">
      <c r="A18" s="121" t="s">
        <v>25</v>
      </c>
      <c r="B18" s="342">
        <v>64113</v>
      </c>
      <c r="C18" s="111">
        <v>6413</v>
      </c>
      <c r="D18" s="112">
        <v>1506</v>
      </c>
      <c r="E18" s="113">
        <v>915</v>
      </c>
      <c r="F18" s="114">
        <v>60.756972111553786</v>
      </c>
      <c r="G18" s="113">
        <v>521</v>
      </c>
      <c r="H18" s="114">
        <v>34.594953519256308</v>
      </c>
      <c r="I18" s="113">
        <v>47</v>
      </c>
      <c r="J18" s="115">
        <v>3.1208499335989375</v>
      </c>
      <c r="K18" s="116">
        <v>23</v>
      </c>
      <c r="L18" s="115">
        <v>1.5272244355909694</v>
      </c>
      <c r="M18" s="112">
        <v>4907</v>
      </c>
      <c r="N18" s="113">
        <v>2707</v>
      </c>
      <c r="O18" s="114">
        <v>55.166089260240469</v>
      </c>
      <c r="P18" s="113">
        <v>1822</v>
      </c>
      <c r="Q18" s="114">
        <v>37.130629712655391</v>
      </c>
      <c r="R18" s="113">
        <v>214</v>
      </c>
      <c r="S18" s="114">
        <v>4.361116771958427</v>
      </c>
      <c r="T18" s="113">
        <v>164</v>
      </c>
      <c r="U18" s="118">
        <v>3.3421642551457102</v>
      </c>
    </row>
    <row r="19" spans="1:21" ht="14.25" customHeight="1" x14ac:dyDescent="0.35">
      <c r="A19" s="123" t="s">
        <v>26</v>
      </c>
      <c r="B19" s="343">
        <v>323429</v>
      </c>
      <c r="C19" s="120">
        <v>65589</v>
      </c>
      <c r="D19" s="103">
        <v>9101</v>
      </c>
      <c r="E19" s="104">
        <v>3303</v>
      </c>
      <c r="F19" s="105">
        <v>36.292715086254255</v>
      </c>
      <c r="G19" s="104">
        <v>3427</v>
      </c>
      <c r="H19" s="105">
        <v>37.655202724975275</v>
      </c>
      <c r="I19" s="104">
        <v>1714</v>
      </c>
      <c r="J19" s="106">
        <v>18.833095264256674</v>
      </c>
      <c r="K19" s="124">
        <v>657</v>
      </c>
      <c r="L19" s="106">
        <v>7.2189869245137901</v>
      </c>
      <c r="M19" s="103">
        <v>56488</v>
      </c>
      <c r="N19" s="104">
        <v>19334</v>
      </c>
      <c r="O19" s="105">
        <v>34.226738422319784</v>
      </c>
      <c r="P19" s="104">
        <v>20007</v>
      </c>
      <c r="Q19" s="105">
        <v>35.418141906245573</v>
      </c>
      <c r="R19" s="104">
        <v>12581</v>
      </c>
      <c r="S19" s="105">
        <v>22.271986970684036</v>
      </c>
      <c r="T19" s="104">
        <v>4566</v>
      </c>
      <c r="U19" s="109">
        <v>8.0831327007506015</v>
      </c>
    </row>
    <row r="20" spans="1:21" ht="14.25" customHeight="1" x14ac:dyDescent="0.35">
      <c r="A20" s="121" t="s">
        <v>27</v>
      </c>
      <c r="B20" s="342">
        <v>666343</v>
      </c>
      <c r="C20" s="111">
        <v>189432</v>
      </c>
      <c r="D20" s="117">
        <v>22045</v>
      </c>
      <c r="E20" s="116">
        <v>5304</v>
      </c>
      <c r="F20" s="115">
        <v>24.059877523247902</v>
      </c>
      <c r="G20" s="116">
        <v>7954</v>
      </c>
      <c r="H20" s="115">
        <v>36.080743932864593</v>
      </c>
      <c r="I20" s="113">
        <v>6257</v>
      </c>
      <c r="J20" s="115">
        <v>28.38285325470628</v>
      </c>
      <c r="K20" s="116">
        <v>2530</v>
      </c>
      <c r="L20" s="115">
        <v>11.47652528918122</v>
      </c>
      <c r="M20" s="112">
        <v>167387</v>
      </c>
      <c r="N20" s="113">
        <v>36595</v>
      </c>
      <c r="O20" s="114">
        <v>21.862510230782558</v>
      </c>
      <c r="P20" s="113">
        <v>58015</v>
      </c>
      <c r="Q20" s="114">
        <v>34.659202924958329</v>
      </c>
      <c r="R20" s="113">
        <v>49157</v>
      </c>
      <c r="S20" s="114">
        <v>29.367274639010198</v>
      </c>
      <c r="T20" s="113">
        <v>23620</v>
      </c>
      <c r="U20" s="118">
        <v>14.111012205248914</v>
      </c>
    </row>
    <row r="21" spans="1:21" ht="14.25" customHeight="1" x14ac:dyDescent="0.35">
      <c r="A21" s="123" t="s">
        <v>28</v>
      </c>
      <c r="B21" s="344">
        <v>163673</v>
      </c>
      <c r="C21" s="120">
        <v>39001</v>
      </c>
      <c r="D21" s="125">
        <v>5595</v>
      </c>
      <c r="E21" s="107">
        <v>2124</v>
      </c>
      <c r="F21" s="106">
        <v>37.962466487935657</v>
      </c>
      <c r="G21" s="107">
        <v>2193</v>
      </c>
      <c r="H21" s="106">
        <v>39.195710455764079</v>
      </c>
      <c r="I21" s="104">
        <v>1064</v>
      </c>
      <c r="J21" s="106">
        <v>19.01697944593387</v>
      </c>
      <c r="K21" s="107">
        <v>214</v>
      </c>
      <c r="L21" s="106">
        <v>3.8248436103663983</v>
      </c>
      <c r="M21" s="103">
        <v>33406</v>
      </c>
      <c r="N21" s="104">
        <v>10335</v>
      </c>
      <c r="O21" s="105">
        <v>30.937556127641741</v>
      </c>
      <c r="P21" s="104">
        <v>13023</v>
      </c>
      <c r="Q21" s="105">
        <v>38.984014847632167</v>
      </c>
      <c r="R21" s="104">
        <v>7729</v>
      </c>
      <c r="S21" s="105">
        <v>23.136562294198647</v>
      </c>
      <c r="T21" s="104">
        <v>2319</v>
      </c>
      <c r="U21" s="109">
        <v>6.9418667305274502</v>
      </c>
    </row>
    <row r="22" spans="1:21" ht="14.25" customHeight="1" x14ac:dyDescent="0.35">
      <c r="A22" s="121" t="s">
        <v>29</v>
      </c>
      <c r="B22" s="342">
        <v>35760</v>
      </c>
      <c r="C22" s="111">
        <v>8049</v>
      </c>
      <c r="D22" s="112">
        <v>1022</v>
      </c>
      <c r="E22" s="113">
        <v>357</v>
      </c>
      <c r="F22" s="114">
        <v>34.93150684931507</v>
      </c>
      <c r="G22" s="113">
        <v>403</v>
      </c>
      <c r="H22" s="114">
        <v>39.432485322896284</v>
      </c>
      <c r="I22" s="113">
        <v>239</v>
      </c>
      <c r="J22" s="114">
        <v>23.385518590998043</v>
      </c>
      <c r="K22" s="113">
        <v>23</v>
      </c>
      <c r="L22" s="114">
        <v>2.2504892367906066</v>
      </c>
      <c r="M22" s="112">
        <v>7027</v>
      </c>
      <c r="N22" s="113">
        <v>2502</v>
      </c>
      <c r="O22" s="114">
        <v>35.605521559698303</v>
      </c>
      <c r="P22" s="113">
        <v>2488</v>
      </c>
      <c r="Q22" s="114">
        <v>35.406290024192401</v>
      </c>
      <c r="R22" s="113">
        <v>1882</v>
      </c>
      <c r="S22" s="114">
        <v>26.782410701579622</v>
      </c>
      <c r="T22" s="113">
        <v>155</v>
      </c>
      <c r="U22" s="118">
        <v>2.2057777145296713</v>
      </c>
    </row>
    <row r="23" spans="1:21" ht="14.25" customHeight="1" x14ac:dyDescent="0.35">
      <c r="A23" s="123" t="s">
        <v>30</v>
      </c>
      <c r="B23" s="343">
        <v>166818</v>
      </c>
      <c r="C23" s="126">
        <v>21820</v>
      </c>
      <c r="D23" s="103">
        <v>4452</v>
      </c>
      <c r="E23" s="104">
        <v>1897</v>
      </c>
      <c r="F23" s="105">
        <v>42.610062893081761</v>
      </c>
      <c r="G23" s="104">
        <v>1748</v>
      </c>
      <c r="H23" s="105">
        <v>39.263252470799642</v>
      </c>
      <c r="I23" s="104">
        <v>725</v>
      </c>
      <c r="J23" s="105">
        <v>16.284815813117699</v>
      </c>
      <c r="K23" s="104">
        <v>82</v>
      </c>
      <c r="L23" s="105">
        <v>1.8418688230008984</v>
      </c>
      <c r="M23" s="103">
        <v>17368</v>
      </c>
      <c r="N23" s="104">
        <v>7186</v>
      </c>
      <c r="O23" s="105">
        <v>41.374942422846615</v>
      </c>
      <c r="P23" s="104">
        <v>7150</v>
      </c>
      <c r="Q23" s="105">
        <v>41.167664670658681</v>
      </c>
      <c r="R23" s="104">
        <v>2605</v>
      </c>
      <c r="S23" s="105">
        <v>14.99884845693229</v>
      </c>
      <c r="T23" s="104">
        <v>427</v>
      </c>
      <c r="U23" s="109">
        <v>2.4585444495624138</v>
      </c>
    </row>
    <row r="24" spans="1:21" ht="14.25" customHeight="1" x14ac:dyDescent="0.35">
      <c r="A24" s="121" t="s">
        <v>31</v>
      </c>
      <c r="B24" s="342">
        <v>86066</v>
      </c>
      <c r="C24" s="111">
        <v>10403</v>
      </c>
      <c r="D24" s="112">
        <v>2403</v>
      </c>
      <c r="E24" s="113">
        <v>1127</v>
      </c>
      <c r="F24" s="114">
        <v>46.899708697461506</v>
      </c>
      <c r="G24" s="113">
        <v>769</v>
      </c>
      <c r="H24" s="114">
        <v>32.00166458593425</v>
      </c>
      <c r="I24" s="113">
        <v>448</v>
      </c>
      <c r="J24" s="114">
        <v>18.643362463587181</v>
      </c>
      <c r="K24" s="113">
        <v>59</v>
      </c>
      <c r="L24" s="114">
        <v>2.4552642530170621</v>
      </c>
      <c r="M24" s="117">
        <v>8000</v>
      </c>
      <c r="N24" s="116">
        <v>3301</v>
      </c>
      <c r="O24" s="115">
        <v>41.262500000000003</v>
      </c>
      <c r="P24" s="116">
        <v>2780</v>
      </c>
      <c r="Q24" s="115">
        <v>34.75</v>
      </c>
      <c r="R24" s="116">
        <v>1663</v>
      </c>
      <c r="S24" s="115">
        <v>20.787500000000001</v>
      </c>
      <c r="T24" s="116">
        <v>256</v>
      </c>
      <c r="U24" s="118">
        <v>3.2</v>
      </c>
    </row>
    <row r="25" spans="1:21" ht="14.25" customHeight="1" x14ac:dyDescent="0.35">
      <c r="A25" s="127" t="s">
        <v>32</v>
      </c>
      <c r="B25" s="343">
        <v>111448</v>
      </c>
      <c r="C25" s="128">
        <v>19316</v>
      </c>
      <c r="D25" s="125">
        <v>2852</v>
      </c>
      <c r="E25" s="107">
        <v>1163</v>
      </c>
      <c r="F25" s="106">
        <v>40.778401122019638</v>
      </c>
      <c r="G25" s="107">
        <v>970</v>
      </c>
      <c r="H25" s="106">
        <v>34.011220196353435</v>
      </c>
      <c r="I25" s="104">
        <v>525</v>
      </c>
      <c r="J25" s="106">
        <v>18.408134642356242</v>
      </c>
      <c r="K25" s="107">
        <v>194</v>
      </c>
      <c r="L25" s="106">
        <v>6.8022440392706871</v>
      </c>
      <c r="M25" s="125">
        <v>16464</v>
      </c>
      <c r="N25" s="107">
        <v>6943</v>
      </c>
      <c r="O25" s="106">
        <v>42.170796890184647</v>
      </c>
      <c r="P25" s="107">
        <v>5231</v>
      </c>
      <c r="Q25" s="106">
        <v>31.772351797862004</v>
      </c>
      <c r="R25" s="107">
        <v>3031</v>
      </c>
      <c r="S25" s="106">
        <v>18.40986394557823</v>
      </c>
      <c r="T25" s="107">
        <v>1259</v>
      </c>
      <c r="U25" s="109">
        <v>7.6469873663751216</v>
      </c>
    </row>
    <row r="26" spans="1:21" ht="14.25" customHeight="1" thickBot="1" x14ac:dyDescent="0.4">
      <c r="A26" s="121" t="s">
        <v>33</v>
      </c>
      <c r="B26" s="345">
        <v>81257</v>
      </c>
      <c r="C26" s="122">
        <v>10647</v>
      </c>
      <c r="D26" s="117">
        <v>2283</v>
      </c>
      <c r="E26" s="116">
        <v>956</v>
      </c>
      <c r="F26" s="115">
        <v>41.874726237406925</v>
      </c>
      <c r="G26" s="116">
        <v>980</v>
      </c>
      <c r="H26" s="115">
        <v>42.925974594831359</v>
      </c>
      <c r="I26" s="113">
        <v>307</v>
      </c>
      <c r="J26" s="115">
        <v>13.447218572054314</v>
      </c>
      <c r="K26" s="116">
        <v>40</v>
      </c>
      <c r="L26" s="115">
        <v>1.7520805957074024</v>
      </c>
      <c r="M26" s="117">
        <v>8364</v>
      </c>
      <c r="N26" s="116">
        <v>3194</v>
      </c>
      <c r="O26" s="115">
        <v>38.187470109995218</v>
      </c>
      <c r="P26" s="116">
        <v>3763</v>
      </c>
      <c r="Q26" s="115">
        <v>44.990435198469633</v>
      </c>
      <c r="R26" s="116">
        <v>1219</v>
      </c>
      <c r="S26" s="115">
        <v>14.574366331898613</v>
      </c>
      <c r="T26" s="116">
        <v>188</v>
      </c>
      <c r="U26" s="118">
        <v>2.2477283596365374</v>
      </c>
    </row>
    <row r="27" spans="1:21" ht="14.25" customHeight="1" x14ac:dyDescent="0.3">
      <c r="A27" s="346" t="s">
        <v>34</v>
      </c>
      <c r="B27" s="347">
        <v>2687519</v>
      </c>
      <c r="C27" s="348">
        <v>681378</v>
      </c>
      <c r="D27" s="348">
        <v>97588</v>
      </c>
      <c r="E27" s="347">
        <v>25809</v>
      </c>
      <c r="F27" s="349">
        <v>26.446899208919127</v>
      </c>
      <c r="G27" s="347">
        <v>37145</v>
      </c>
      <c r="H27" s="350">
        <v>38.063081526417179</v>
      </c>
      <c r="I27" s="351">
        <v>24768</v>
      </c>
      <c r="J27" s="350">
        <v>25.380169692995043</v>
      </c>
      <c r="K27" s="352">
        <v>9866</v>
      </c>
      <c r="L27" s="350">
        <v>10.109849571668649</v>
      </c>
      <c r="M27" s="353">
        <v>583790</v>
      </c>
      <c r="N27" s="347">
        <v>143239</v>
      </c>
      <c r="O27" s="350">
        <v>24.536048921701298</v>
      </c>
      <c r="P27" s="347">
        <v>209483</v>
      </c>
      <c r="Q27" s="350">
        <v>35.883279946556122</v>
      </c>
      <c r="R27" s="347">
        <v>156383</v>
      </c>
      <c r="S27" s="350">
        <v>26.787543465972352</v>
      </c>
      <c r="T27" s="352">
        <v>74685</v>
      </c>
      <c r="U27" s="354">
        <v>12.793127665770227</v>
      </c>
    </row>
    <row r="28" spans="1:21" ht="14.25" customHeight="1" x14ac:dyDescent="0.3">
      <c r="A28" s="355" t="s">
        <v>35</v>
      </c>
      <c r="B28" s="356">
        <v>670272</v>
      </c>
      <c r="C28" s="357">
        <v>126566</v>
      </c>
      <c r="D28" s="357">
        <v>30012</v>
      </c>
      <c r="E28" s="344">
        <v>8268</v>
      </c>
      <c r="F28" s="358">
        <v>27.548980407836865</v>
      </c>
      <c r="G28" s="129">
        <v>10604</v>
      </c>
      <c r="H28" s="359">
        <v>35.332533653205381</v>
      </c>
      <c r="I28" s="130">
        <v>7946</v>
      </c>
      <c r="J28" s="359">
        <v>26.476076236172197</v>
      </c>
      <c r="K28" s="129">
        <v>3194</v>
      </c>
      <c r="L28" s="359">
        <v>10.642409702785551</v>
      </c>
      <c r="M28" s="360">
        <v>96554</v>
      </c>
      <c r="N28" s="344">
        <v>26248</v>
      </c>
      <c r="O28" s="359">
        <v>27.184787787145016</v>
      </c>
      <c r="P28" s="129">
        <v>34631</v>
      </c>
      <c r="Q28" s="359">
        <v>35.866975992708745</v>
      </c>
      <c r="R28" s="129">
        <v>25553</v>
      </c>
      <c r="S28" s="359">
        <v>26.464983325393042</v>
      </c>
      <c r="T28" s="129">
        <v>10122</v>
      </c>
      <c r="U28" s="361">
        <v>10.483252894753194</v>
      </c>
    </row>
    <row r="29" spans="1:21" ht="14.25" customHeight="1" x14ac:dyDescent="0.3">
      <c r="A29" s="362" t="s">
        <v>36</v>
      </c>
      <c r="B29" s="363">
        <v>3357791</v>
      </c>
      <c r="C29" s="364">
        <v>807944</v>
      </c>
      <c r="D29" s="364">
        <v>127600</v>
      </c>
      <c r="E29" s="365">
        <v>34077</v>
      </c>
      <c r="F29" s="366">
        <v>26.706112852664575</v>
      </c>
      <c r="G29" s="131">
        <v>47749</v>
      </c>
      <c r="H29" s="367">
        <v>37.420846394984324</v>
      </c>
      <c r="I29" s="132">
        <v>32714</v>
      </c>
      <c r="J29" s="367">
        <v>25.637931034482758</v>
      </c>
      <c r="K29" s="131">
        <v>13060</v>
      </c>
      <c r="L29" s="367">
        <v>10.235109717868339</v>
      </c>
      <c r="M29" s="133">
        <v>680344</v>
      </c>
      <c r="N29" s="365">
        <v>169487</v>
      </c>
      <c r="O29" s="367">
        <v>24.911956304457743</v>
      </c>
      <c r="P29" s="131">
        <v>244114</v>
      </c>
      <c r="Q29" s="367">
        <v>35.880966099502601</v>
      </c>
      <c r="R29" s="131">
        <v>181936</v>
      </c>
      <c r="S29" s="367">
        <v>26.741765930176499</v>
      </c>
      <c r="T29" s="131">
        <v>84807</v>
      </c>
      <c r="U29" s="368">
        <v>12.465311665863151</v>
      </c>
    </row>
    <row r="30" spans="1:21" ht="14.25" customHeight="1" x14ac:dyDescent="0.35">
      <c r="A30" s="461" t="s">
        <v>72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</row>
    <row r="31" spans="1:21" ht="14.25" customHeight="1" x14ac:dyDescent="0.35">
      <c r="A31" s="462" t="s">
        <v>37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</row>
    <row r="32" spans="1:21" ht="14.25" customHeight="1" x14ac:dyDescent="0.35">
      <c r="A32" s="86"/>
      <c r="B32" s="88"/>
      <c r="C32" s="90"/>
      <c r="D32" s="90"/>
      <c r="E32" s="90"/>
      <c r="F32" s="90"/>
      <c r="G32" s="90"/>
      <c r="H32" s="90"/>
      <c r="I32" s="91"/>
      <c r="J32" s="90"/>
      <c r="K32" s="90"/>
      <c r="L32" s="339"/>
      <c r="M32" s="339"/>
      <c r="N32" s="339"/>
      <c r="O32" s="339"/>
      <c r="P32" s="339"/>
      <c r="Q32" s="339"/>
      <c r="R32" s="339"/>
      <c r="S32" s="339"/>
      <c r="T32" s="339"/>
      <c r="U32" s="339"/>
    </row>
    <row r="33" spans="1:21" customFormat="1" ht="23.5" x14ac:dyDescent="0.35">
      <c r="A33" s="474">
        <v>2024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4"/>
      <c r="R33" s="474"/>
      <c r="S33" s="474"/>
      <c r="T33" s="474"/>
      <c r="U33" s="474"/>
    </row>
    <row r="34" spans="1:21" customFormat="1" ht="15" customHeight="1" x14ac:dyDescent="0.35">
      <c r="A34" s="89"/>
      <c r="B34" s="92"/>
      <c r="C34" s="92"/>
      <c r="D34" s="92"/>
      <c r="E34" s="92"/>
      <c r="F34" s="92"/>
      <c r="G34" s="92"/>
      <c r="H34" s="92"/>
      <c r="I34" s="93"/>
      <c r="J34" s="92"/>
      <c r="K34" s="92"/>
    </row>
    <row r="35" spans="1:21" customFormat="1" ht="16.5" x14ac:dyDescent="0.35">
      <c r="A35" s="479" t="s">
        <v>84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</row>
    <row r="36" spans="1:21" customFormat="1" ht="15.75" customHeight="1" thickBot="1" x14ac:dyDescent="0.4">
      <c r="A36" s="480" t="s">
        <v>60</v>
      </c>
      <c r="B36" s="481" t="s">
        <v>61</v>
      </c>
      <c r="C36" s="475" t="s">
        <v>62</v>
      </c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475"/>
      <c r="R36" s="475"/>
      <c r="S36" s="475"/>
      <c r="T36" s="475"/>
      <c r="U36" s="475"/>
    </row>
    <row r="37" spans="1:21" customFormat="1" ht="14.25" customHeight="1" thickBot="1" x14ac:dyDescent="0.4">
      <c r="A37" s="480"/>
      <c r="B37" s="481"/>
      <c r="C37" s="482" t="s">
        <v>63</v>
      </c>
      <c r="D37" s="475" t="s">
        <v>62</v>
      </c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</row>
    <row r="38" spans="1:21" customFormat="1" ht="54" customHeight="1" thickBot="1" x14ac:dyDescent="0.4">
      <c r="A38" s="480"/>
      <c r="B38" s="481"/>
      <c r="C38" s="482"/>
      <c r="D38" s="482" t="s">
        <v>64</v>
      </c>
      <c r="E38" s="483" t="s">
        <v>65</v>
      </c>
      <c r="F38" s="483"/>
      <c r="G38" s="483"/>
      <c r="H38" s="483"/>
      <c r="I38" s="483"/>
      <c r="J38" s="483"/>
      <c r="K38" s="483"/>
      <c r="L38" s="483"/>
      <c r="M38" s="482" t="s">
        <v>66</v>
      </c>
      <c r="N38" s="475" t="s">
        <v>65</v>
      </c>
      <c r="O38" s="475"/>
      <c r="P38" s="475"/>
      <c r="Q38" s="475"/>
      <c r="R38" s="475"/>
      <c r="S38" s="475"/>
      <c r="T38" s="475"/>
      <c r="U38" s="475"/>
    </row>
    <row r="39" spans="1:21" customFormat="1" ht="54" customHeight="1" thickBot="1" x14ac:dyDescent="0.4">
      <c r="A39" s="480"/>
      <c r="B39" s="481"/>
      <c r="C39" s="482"/>
      <c r="D39" s="482"/>
      <c r="E39" s="476" t="s">
        <v>67</v>
      </c>
      <c r="F39" s="476"/>
      <c r="G39" s="477" t="s">
        <v>68</v>
      </c>
      <c r="H39" s="477"/>
      <c r="I39" s="477" t="s">
        <v>69</v>
      </c>
      <c r="J39" s="477"/>
      <c r="K39" s="477" t="s">
        <v>70</v>
      </c>
      <c r="L39" s="477"/>
      <c r="M39" s="482"/>
      <c r="N39" s="476" t="s">
        <v>67</v>
      </c>
      <c r="O39" s="476"/>
      <c r="P39" s="477" t="s">
        <v>68</v>
      </c>
      <c r="Q39" s="477"/>
      <c r="R39" s="477" t="s">
        <v>69</v>
      </c>
      <c r="S39" s="477"/>
      <c r="T39" s="478" t="s">
        <v>70</v>
      </c>
      <c r="U39" s="478"/>
    </row>
    <row r="40" spans="1:21" customFormat="1" ht="15" customHeight="1" thickBot="1" x14ac:dyDescent="0.4">
      <c r="A40" s="480"/>
      <c r="B40" s="484" t="s">
        <v>16</v>
      </c>
      <c r="C40" s="484"/>
      <c r="D40" s="484"/>
      <c r="E40" s="95" t="s">
        <v>16</v>
      </c>
      <c r="F40" s="96" t="s">
        <v>71</v>
      </c>
      <c r="G40" s="95" t="s">
        <v>16</v>
      </c>
      <c r="H40" s="97" t="s">
        <v>71</v>
      </c>
      <c r="I40" s="98" t="s">
        <v>16</v>
      </c>
      <c r="J40" s="96" t="s">
        <v>71</v>
      </c>
      <c r="K40" s="94" t="s">
        <v>16</v>
      </c>
      <c r="L40" s="96" t="s">
        <v>71</v>
      </c>
      <c r="M40" s="99" t="s">
        <v>16</v>
      </c>
      <c r="N40" s="94" t="s">
        <v>16</v>
      </c>
      <c r="O40" s="96" t="s">
        <v>71</v>
      </c>
      <c r="P40" s="95" t="s">
        <v>16</v>
      </c>
      <c r="Q40" s="96" t="s">
        <v>71</v>
      </c>
      <c r="R40" s="100" t="s">
        <v>16</v>
      </c>
      <c r="S40" s="96" t="s">
        <v>71</v>
      </c>
      <c r="T40" s="100" t="s">
        <v>16</v>
      </c>
      <c r="U40" s="100" t="s">
        <v>71</v>
      </c>
    </row>
    <row r="41" spans="1:21" customFormat="1" ht="13.5" customHeight="1" x14ac:dyDescent="0.35">
      <c r="A41" s="101" t="s">
        <v>18</v>
      </c>
      <c r="B41" s="341">
        <v>464812</v>
      </c>
      <c r="C41" s="102">
        <v>122185</v>
      </c>
      <c r="D41" s="103">
        <v>16007</v>
      </c>
      <c r="E41" s="104">
        <v>5078</v>
      </c>
      <c r="F41" s="105">
        <v>31.723620915849299</v>
      </c>
      <c r="G41" s="104">
        <v>6737</v>
      </c>
      <c r="H41" s="105">
        <v>42.087836571499999</v>
      </c>
      <c r="I41" s="104">
        <v>3191</v>
      </c>
      <c r="J41" s="106">
        <v>19.935028425064001</v>
      </c>
      <c r="K41" s="107">
        <v>1001</v>
      </c>
      <c r="L41" s="106">
        <v>6.2535140875866801</v>
      </c>
      <c r="M41" s="108">
        <v>106178</v>
      </c>
      <c r="N41" s="107">
        <v>27275</v>
      </c>
      <c r="O41" s="106">
        <v>25.687995629979799</v>
      </c>
      <c r="P41" s="107">
        <v>42376</v>
      </c>
      <c r="Q41" s="106">
        <v>39.910339241650803</v>
      </c>
      <c r="R41" s="107">
        <v>25531</v>
      </c>
      <c r="S41" s="106">
        <v>24.045470813162801</v>
      </c>
      <c r="T41" s="107">
        <v>10996</v>
      </c>
      <c r="U41" s="109">
        <v>10.356194315206499</v>
      </c>
    </row>
    <row r="42" spans="1:21" customFormat="1" ht="13.5" customHeight="1" x14ac:dyDescent="0.35">
      <c r="A42" s="110" t="s">
        <v>19</v>
      </c>
      <c r="B42" s="342">
        <v>554710</v>
      </c>
      <c r="C42" s="111">
        <v>102380</v>
      </c>
      <c r="D42" s="112">
        <v>16060</v>
      </c>
      <c r="E42" s="113">
        <v>5862</v>
      </c>
      <c r="F42" s="114">
        <v>36.500622665006198</v>
      </c>
      <c r="G42" s="113">
        <v>6188</v>
      </c>
      <c r="H42" s="114">
        <v>38.530510585305102</v>
      </c>
      <c r="I42" s="113">
        <v>3119</v>
      </c>
      <c r="J42" s="115">
        <v>19.4209215442092</v>
      </c>
      <c r="K42" s="116">
        <v>891</v>
      </c>
      <c r="L42" s="115">
        <v>5.5479452054794498</v>
      </c>
      <c r="M42" s="117">
        <v>86320</v>
      </c>
      <c r="N42" s="116">
        <v>27413</v>
      </c>
      <c r="O42" s="115">
        <v>31.757414272474499</v>
      </c>
      <c r="P42" s="116">
        <v>29376</v>
      </c>
      <c r="Q42" s="115">
        <v>34.0315106580167</v>
      </c>
      <c r="R42" s="116">
        <v>20857</v>
      </c>
      <c r="S42" s="115">
        <v>24.162418906394802</v>
      </c>
      <c r="T42" s="116">
        <v>8674</v>
      </c>
      <c r="U42" s="118">
        <v>10.048656163114</v>
      </c>
    </row>
    <row r="43" spans="1:21" customFormat="1" ht="13.5" customHeight="1" x14ac:dyDescent="0.35">
      <c r="A43" s="119" t="s">
        <v>20</v>
      </c>
      <c r="B43" s="343">
        <v>169449</v>
      </c>
      <c r="C43" s="120">
        <v>63152</v>
      </c>
      <c r="D43" s="103">
        <v>16313</v>
      </c>
      <c r="E43" s="104">
        <v>2014</v>
      </c>
      <c r="F43" s="105">
        <v>12.3459817323607</v>
      </c>
      <c r="G43" s="104">
        <v>5736</v>
      </c>
      <c r="H43" s="105">
        <v>35.162140624042202</v>
      </c>
      <c r="I43" s="104">
        <v>5968</v>
      </c>
      <c r="J43" s="106">
        <v>36.584319254582198</v>
      </c>
      <c r="K43" s="107">
        <v>2595</v>
      </c>
      <c r="L43" s="106">
        <v>15.9075583890149</v>
      </c>
      <c r="M43" s="103">
        <v>46839</v>
      </c>
      <c r="N43" s="104">
        <v>5780</v>
      </c>
      <c r="O43" s="105">
        <v>12.340143897179701</v>
      </c>
      <c r="P43" s="104">
        <v>15823</v>
      </c>
      <c r="Q43" s="105">
        <v>33.7816776617776</v>
      </c>
      <c r="R43" s="104">
        <v>17803</v>
      </c>
      <c r="S43" s="105">
        <v>38.008924187109002</v>
      </c>
      <c r="T43" s="104">
        <v>7433</v>
      </c>
      <c r="U43" s="109">
        <v>15.8692542539337</v>
      </c>
    </row>
    <row r="44" spans="1:21" customFormat="1" ht="13.5" customHeight="1" x14ac:dyDescent="0.35">
      <c r="A44" s="121" t="s">
        <v>21</v>
      </c>
      <c r="B44" s="342">
        <v>109670</v>
      </c>
      <c r="C44" s="122">
        <v>11266</v>
      </c>
      <c r="D44" s="112">
        <v>2532</v>
      </c>
      <c r="E44" s="113">
        <v>1550</v>
      </c>
      <c r="F44" s="114">
        <v>61.216429699842003</v>
      </c>
      <c r="G44" s="113">
        <v>703</v>
      </c>
      <c r="H44" s="114">
        <v>27.764612954186401</v>
      </c>
      <c r="I44" s="113" t="s">
        <v>73</v>
      </c>
      <c r="J44" s="115" t="s">
        <v>73</v>
      </c>
      <c r="K44" s="116" t="s">
        <v>73</v>
      </c>
      <c r="L44" s="115" t="s">
        <v>73</v>
      </c>
      <c r="M44" s="112">
        <v>8734</v>
      </c>
      <c r="N44" s="113">
        <v>5167</v>
      </c>
      <c r="O44" s="114">
        <v>59.159606136936098</v>
      </c>
      <c r="P44" s="113">
        <v>2710</v>
      </c>
      <c r="Q44" s="114">
        <v>31.0281657888711</v>
      </c>
      <c r="R44" s="113" t="s">
        <v>73</v>
      </c>
      <c r="S44" s="114" t="s">
        <v>73</v>
      </c>
      <c r="T44" s="113" t="s">
        <v>73</v>
      </c>
      <c r="U44" s="118" t="s">
        <v>73</v>
      </c>
    </row>
    <row r="45" spans="1:21" customFormat="1" ht="13.5" customHeight="1" x14ac:dyDescent="0.35">
      <c r="A45" s="123" t="s">
        <v>22</v>
      </c>
      <c r="B45" s="343">
        <v>27915</v>
      </c>
      <c r="C45" s="120">
        <v>12370</v>
      </c>
      <c r="D45" s="103">
        <v>1776</v>
      </c>
      <c r="E45" s="104">
        <v>189</v>
      </c>
      <c r="F45" s="105">
        <v>10.6418918918919</v>
      </c>
      <c r="G45" s="104">
        <v>432</v>
      </c>
      <c r="H45" s="105">
        <v>24.324324324324301</v>
      </c>
      <c r="I45" s="104">
        <v>636</v>
      </c>
      <c r="J45" s="106">
        <v>35.8108108108108</v>
      </c>
      <c r="K45" s="107">
        <v>519</v>
      </c>
      <c r="L45" s="106">
        <v>29.222972972973</v>
      </c>
      <c r="M45" s="103">
        <v>10594</v>
      </c>
      <c r="N45" s="104">
        <v>896</v>
      </c>
      <c r="O45" s="105">
        <v>8.4576175193505794</v>
      </c>
      <c r="P45" s="104">
        <v>2440</v>
      </c>
      <c r="Q45" s="105">
        <v>23.031904851802899</v>
      </c>
      <c r="R45" s="104">
        <v>3817</v>
      </c>
      <c r="S45" s="105">
        <v>36.029828204644097</v>
      </c>
      <c r="T45" s="104">
        <v>3441</v>
      </c>
      <c r="U45" s="109">
        <v>32.480649424202397</v>
      </c>
    </row>
    <row r="46" spans="1:21" customFormat="1" ht="13.5" customHeight="1" x14ac:dyDescent="0.35">
      <c r="A46" s="121" t="s">
        <v>23</v>
      </c>
      <c r="B46" s="342">
        <v>83571</v>
      </c>
      <c r="C46" s="111">
        <v>27314</v>
      </c>
      <c r="D46" s="112">
        <v>7900</v>
      </c>
      <c r="E46" s="113">
        <v>1080</v>
      </c>
      <c r="F46" s="114">
        <v>13.670886075949401</v>
      </c>
      <c r="G46" s="113">
        <v>2455</v>
      </c>
      <c r="H46" s="114">
        <v>31.075949367088601</v>
      </c>
      <c r="I46" s="113">
        <v>2535</v>
      </c>
      <c r="J46" s="115">
        <v>32.088607594936697</v>
      </c>
      <c r="K46" s="116">
        <v>1830</v>
      </c>
      <c r="L46" s="115">
        <v>23.164556962025301</v>
      </c>
      <c r="M46" s="112">
        <v>19414</v>
      </c>
      <c r="N46" s="113">
        <v>2687</v>
      </c>
      <c r="O46" s="114">
        <v>13.8405274544143</v>
      </c>
      <c r="P46" s="113">
        <v>6108</v>
      </c>
      <c r="Q46" s="114">
        <v>31.461831667868601</v>
      </c>
      <c r="R46" s="113">
        <v>6079</v>
      </c>
      <c r="S46" s="114">
        <v>31.312454929432398</v>
      </c>
      <c r="T46" s="113">
        <v>4540</v>
      </c>
      <c r="U46" s="118">
        <v>23.3851859482847</v>
      </c>
    </row>
    <row r="47" spans="1:21" customFormat="1" ht="13.5" customHeight="1" x14ac:dyDescent="0.35">
      <c r="A47" s="123" t="s">
        <v>24</v>
      </c>
      <c r="B47" s="343">
        <v>258386</v>
      </c>
      <c r="C47" s="120">
        <v>90048</v>
      </c>
      <c r="D47" s="103">
        <v>13505</v>
      </c>
      <c r="E47" s="104">
        <v>2084</v>
      </c>
      <c r="F47" s="105">
        <v>15.4313217326916</v>
      </c>
      <c r="G47" s="104">
        <v>5468</v>
      </c>
      <c r="H47" s="105">
        <v>40.488707885968203</v>
      </c>
      <c r="I47" s="104">
        <v>4284</v>
      </c>
      <c r="J47" s="106">
        <v>31.7215845982969</v>
      </c>
      <c r="K47" s="107">
        <v>1669</v>
      </c>
      <c r="L47" s="106">
        <v>12.3583857830433</v>
      </c>
      <c r="M47" s="103">
        <v>76543</v>
      </c>
      <c r="N47" s="104">
        <v>11080</v>
      </c>
      <c r="O47" s="105">
        <v>14.475523561919401</v>
      </c>
      <c r="P47" s="104">
        <v>29140</v>
      </c>
      <c r="Q47" s="105">
        <v>38.070104385770101</v>
      </c>
      <c r="R47" s="104">
        <v>23269</v>
      </c>
      <c r="S47" s="105">
        <v>30.399905935225998</v>
      </c>
      <c r="T47" s="104">
        <v>13054</v>
      </c>
      <c r="U47" s="109">
        <v>17.054466117084502</v>
      </c>
    </row>
    <row r="48" spans="1:21" customFormat="1" ht="13.5" customHeight="1" x14ac:dyDescent="0.35">
      <c r="A48" s="121" t="s">
        <v>25</v>
      </c>
      <c r="B48" s="342">
        <v>67154</v>
      </c>
      <c r="C48" s="111">
        <v>6073</v>
      </c>
      <c r="D48" s="112">
        <v>1388</v>
      </c>
      <c r="E48" s="113">
        <v>863</v>
      </c>
      <c r="F48" s="114">
        <v>62.175792507204598</v>
      </c>
      <c r="G48" s="113">
        <v>473</v>
      </c>
      <c r="H48" s="114">
        <v>34.077809798270899</v>
      </c>
      <c r="I48" s="113">
        <v>20</v>
      </c>
      <c r="J48" s="115">
        <v>1.44092219020173</v>
      </c>
      <c r="K48" s="116">
        <v>32</v>
      </c>
      <c r="L48" s="115">
        <v>2.3054755043227702</v>
      </c>
      <c r="M48" s="112">
        <v>4685</v>
      </c>
      <c r="N48" s="113">
        <v>2797</v>
      </c>
      <c r="O48" s="114">
        <v>59.701173959445001</v>
      </c>
      <c r="P48" s="113">
        <v>1636</v>
      </c>
      <c r="Q48" s="114">
        <v>34.9199573105656</v>
      </c>
      <c r="R48" s="113">
        <v>121</v>
      </c>
      <c r="S48" s="114">
        <v>2.5827107790821802</v>
      </c>
      <c r="T48" s="113">
        <v>131</v>
      </c>
      <c r="U48" s="118">
        <v>2.7961579509071499</v>
      </c>
    </row>
    <row r="49" spans="1:21" customFormat="1" ht="13.5" customHeight="1" x14ac:dyDescent="0.35">
      <c r="A49" s="123" t="s">
        <v>26</v>
      </c>
      <c r="B49" s="343">
        <v>326126</v>
      </c>
      <c r="C49" s="120">
        <v>65830</v>
      </c>
      <c r="D49" s="103">
        <v>8789</v>
      </c>
      <c r="E49" s="104">
        <v>3352</v>
      </c>
      <c r="F49" s="105">
        <v>38.1385823188076</v>
      </c>
      <c r="G49" s="104">
        <v>3098</v>
      </c>
      <c r="H49" s="105">
        <v>35.248606212310897</v>
      </c>
      <c r="I49" s="104">
        <v>1733</v>
      </c>
      <c r="J49" s="106">
        <v>19.717829104562501</v>
      </c>
      <c r="K49" s="124">
        <v>606</v>
      </c>
      <c r="L49" s="106">
        <v>6.8949823643190404</v>
      </c>
      <c r="M49" s="103">
        <v>57041</v>
      </c>
      <c r="N49" s="104">
        <v>19887</v>
      </c>
      <c r="O49" s="105">
        <v>34.864395785487602</v>
      </c>
      <c r="P49" s="104">
        <v>20824</v>
      </c>
      <c r="Q49" s="105">
        <v>36.507073859153898</v>
      </c>
      <c r="R49" s="104">
        <v>11882</v>
      </c>
      <c r="S49" s="105">
        <v>20.830630599042799</v>
      </c>
      <c r="T49" s="104">
        <v>4448</v>
      </c>
      <c r="U49" s="109">
        <v>7.7978997563156298</v>
      </c>
    </row>
    <row r="50" spans="1:21" customFormat="1" ht="13.5" customHeight="1" x14ac:dyDescent="0.35">
      <c r="A50" s="121" t="s">
        <v>27</v>
      </c>
      <c r="B50" s="342">
        <v>661321</v>
      </c>
      <c r="C50" s="111">
        <v>186850</v>
      </c>
      <c r="D50" s="117">
        <v>20979</v>
      </c>
      <c r="E50" s="116">
        <v>5147</v>
      </c>
      <c r="F50" s="115">
        <v>24.534057867391201</v>
      </c>
      <c r="G50" s="116">
        <v>7625</v>
      </c>
      <c r="H50" s="115">
        <v>36.345869679202998</v>
      </c>
      <c r="I50" s="113">
        <v>5884</v>
      </c>
      <c r="J50" s="115">
        <v>28.0470947137614</v>
      </c>
      <c r="K50" s="116">
        <v>2323</v>
      </c>
      <c r="L50" s="115">
        <v>11.072977739644401</v>
      </c>
      <c r="M50" s="112">
        <v>165871</v>
      </c>
      <c r="N50" s="113">
        <v>36521</v>
      </c>
      <c r="O50" s="114">
        <v>22.017712559760302</v>
      </c>
      <c r="P50" s="113">
        <v>57497</v>
      </c>
      <c r="Q50" s="114">
        <v>34.663684429466301</v>
      </c>
      <c r="R50" s="113">
        <v>49167</v>
      </c>
      <c r="S50" s="114">
        <v>29.641709521254501</v>
      </c>
      <c r="T50" s="113">
        <v>22686</v>
      </c>
      <c r="U50" s="118">
        <v>13.676893489518999</v>
      </c>
    </row>
    <row r="51" spans="1:21" customFormat="1" ht="13.5" customHeight="1" x14ac:dyDescent="0.35">
      <c r="A51" s="123" t="s">
        <v>28</v>
      </c>
      <c r="B51" s="344">
        <v>164447</v>
      </c>
      <c r="C51" s="120">
        <v>38536</v>
      </c>
      <c r="D51" s="125">
        <v>5519</v>
      </c>
      <c r="E51" s="107">
        <v>2098</v>
      </c>
      <c r="F51" s="106">
        <v>38.014132995107801</v>
      </c>
      <c r="G51" s="107">
        <v>2181</v>
      </c>
      <c r="H51" s="106">
        <v>39.518028628374701</v>
      </c>
      <c r="I51" s="104">
        <v>1060</v>
      </c>
      <c r="J51" s="106">
        <v>19.206377967022998</v>
      </c>
      <c r="K51" s="107">
        <v>180</v>
      </c>
      <c r="L51" s="106">
        <v>3.2614604094944699</v>
      </c>
      <c r="M51" s="103">
        <v>33017</v>
      </c>
      <c r="N51" s="104">
        <v>11113</v>
      </c>
      <c r="O51" s="105">
        <v>33.658418390526101</v>
      </c>
      <c r="P51" s="104">
        <v>12446</v>
      </c>
      <c r="Q51" s="105">
        <v>37.695732501438698</v>
      </c>
      <c r="R51" s="104">
        <v>7379</v>
      </c>
      <c r="S51" s="105">
        <v>22.3490928915407</v>
      </c>
      <c r="T51" s="104">
        <v>2079</v>
      </c>
      <c r="U51" s="109">
        <v>6.2967562164945301</v>
      </c>
    </row>
    <row r="52" spans="1:21" customFormat="1" ht="13.5" customHeight="1" x14ac:dyDescent="0.35">
      <c r="A52" s="121" t="s">
        <v>29</v>
      </c>
      <c r="B52" s="342">
        <v>35754</v>
      </c>
      <c r="C52" s="111">
        <v>8125</v>
      </c>
      <c r="D52" s="112">
        <v>953</v>
      </c>
      <c r="E52" s="113">
        <v>346</v>
      </c>
      <c r="F52" s="114">
        <v>36.306400839454398</v>
      </c>
      <c r="G52" s="113">
        <v>418</v>
      </c>
      <c r="H52" s="114">
        <v>43.861490031479498</v>
      </c>
      <c r="I52" s="113">
        <v>158</v>
      </c>
      <c r="J52" s="114">
        <v>16.579223504721899</v>
      </c>
      <c r="K52" s="113">
        <v>31</v>
      </c>
      <c r="L52" s="114">
        <v>3.2528856243441799</v>
      </c>
      <c r="M52" s="112">
        <v>7172</v>
      </c>
      <c r="N52" s="113">
        <v>2504</v>
      </c>
      <c r="O52" s="114">
        <v>34.913552704963799</v>
      </c>
      <c r="P52" s="113">
        <v>2739</v>
      </c>
      <c r="Q52" s="114">
        <v>38.190184049079797</v>
      </c>
      <c r="R52" s="113">
        <v>1688</v>
      </c>
      <c r="S52" s="114">
        <v>23.535973229224801</v>
      </c>
      <c r="T52" s="113">
        <v>241</v>
      </c>
      <c r="U52" s="118">
        <v>3.3602900167317298</v>
      </c>
    </row>
    <row r="53" spans="1:21" customFormat="1" ht="13.5" customHeight="1" x14ac:dyDescent="0.35">
      <c r="A53" s="123" t="s">
        <v>30</v>
      </c>
      <c r="B53" s="343">
        <v>175112</v>
      </c>
      <c r="C53" s="126">
        <v>21106</v>
      </c>
      <c r="D53" s="103">
        <v>4427</v>
      </c>
      <c r="E53" s="104">
        <v>2157</v>
      </c>
      <c r="F53" s="105">
        <v>48.723740682177599</v>
      </c>
      <c r="G53" s="104">
        <v>1607</v>
      </c>
      <c r="H53" s="105">
        <v>36.299977411339498</v>
      </c>
      <c r="I53" s="104">
        <v>578</v>
      </c>
      <c r="J53" s="105">
        <v>13.056245764626199</v>
      </c>
      <c r="K53" s="104">
        <v>85</v>
      </c>
      <c r="L53" s="105">
        <v>1.9200361418567899</v>
      </c>
      <c r="M53" s="103">
        <v>16679</v>
      </c>
      <c r="N53" s="104">
        <v>7923</v>
      </c>
      <c r="O53" s="105">
        <v>47.502847892559501</v>
      </c>
      <c r="P53" s="104">
        <v>6276</v>
      </c>
      <c r="Q53" s="105">
        <v>37.628155165177802</v>
      </c>
      <c r="R53" s="104">
        <v>2130</v>
      </c>
      <c r="S53" s="105">
        <v>12.7705497931531</v>
      </c>
      <c r="T53" s="104">
        <v>350</v>
      </c>
      <c r="U53" s="109">
        <v>2.0984471491096599</v>
      </c>
    </row>
    <row r="54" spans="1:21" customFormat="1" ht="13.5" customHeight="1" x14ac:dyDescent="0.35">
      <c r="A54" s="121" t="s">
        <v>31</v>
      </c>
      <c r="B54" s="342">
        <v>90135</v>
      </c>
      <c r="C54" s="111">
        <v>9771</v>
      </c>
      <c r="D54" s="112">
        <v>2169</v>
      </c>
      <c r="E54" s="113">
        <v>1032</v>
      </c>
      <c r="F54" s="114">
        <v>47.579529737206101</v>
      </c>
      <c r="G54" s="113">
        <v>750</v>
      </c>
      <c r="H54" s="114">
        <v>34.578146611341602</v>
      </c>
      <c r="I54" s="113" t="s">
        <v>73</v>
      </c>
      <c r="J54" s="114" t="s">
        <v>73</v>
      </c>
      <c r="K54" s="113" t="s">
        <v>73</v>
      </c>
      <c r="L54" s="114" t="s">
        <v>73</v>
      </c>
      <c r="M54" s="117">
        <v>7602</v>
      </c>
      <c r="N54" s="116">
        <v>3556</v>
      </c>
      <c r="O54" s="115">
        <v>46.777163904235699</v>
      </c>
      <c r="P54" s="116">
        <v>2423</v>
      </c>
      <c r="Q54" s="115">
        <v>31.873191265456501</v>
      </c>
      <c r="R54" s="116" t="s">
        <v>73</v>
      </c>
      <c r="S54" s="115" t="s">
        <v>73</v>
      </c>
      <c r="T54" s="116" t="s">
        <v>73</v>
      </c>
      <c r="U54" s="118" t="s">
        <v>73</v>
      </c>
    </row>
    <row r="55" spans="1:21" customFormat="1" ht="13.5" customHeight="1" x14ac:dyDescent="0.35">
      <c r="A55" s="127" t="s">
        <v>32</v>
      </c>
      <c r="B55" s="343">
        <v>111997</v>
      </c>
      <c r="C55" s="128">
        <v>18954</v>
      </c>
      <c r="D55" s="125">
        <v>2597</v>
      </c>
      <c r="E55" s="107">
        <v>1204</v>
      </c>
      <c r="F55" s="106">
        <v>46.361185983827497</v>
      </c>
      <c r="G55" s="107">
        <v>768</v>
      </c>
      <c r="H55" s="106">
        <v>29.5725837504813</v>
      </c>
      <c r="I55" s="104">
        <v>473</v>
      </c>
      <c r="J55" s="106">
        <v>18.213323065075102</v>
      </c>
      <c r="K55" s="107">
        <v>152</v>
      </c>
      <c r="L55" s="106">
        <v>5.8529072006160998</v>
      </c>
      <c r="M55" s="125">
        <v>16357</v>
      </c>
      <c r="N55" s="107">
        <v>7040</v>
      </c>
      <c r="O55" s="106">
        <v>43.039677202420997</v>
      </c>
      <c r="P55" s="107">
        <v>5031</v>
      </c>
      <c r="Q55" s="106">
        <v>30.757473864400598</v>
      </c>
      <c r="R55" s="107">
        <v>2976</v>
      </c>
      <c r="S55" s="106">
        <v>18.194045362841599</v>
      </c>
      <c r="T55" s="107">
        <v>1310</v>
      </c>
      <c r="U55" s="109">
        <v>8.0088035703368607</v>
      </c>
    </row>
    <row r="56" spans="1:21" customFormat="1" ht="13.5" customHeight="1" thickBot="1" x14ac:dyDescent="0.4">
      <c r="A56" s="121" t="s">
        <v>33</v>
      </c>
      <c r="B56" s="345">
        <v>86198</v>
      </c>
      <c r="C56" s="122">
        <v>10461</v>
      </c>
      <c r="D56" s="117">
        <v>2328</v>
      </c>
      <c r="E56" s="116">
        <v>1067</v>
      </c>
      <c r="F56" s="115">
        <v>45.8333333333333</v>
      </c>
      <c r="G56" s="116">
        <v>966</v>
      </c>
      <c r="H56" s="115">
        <v>41.494845360824797</v>
      </c>
      <c r="I56" s="113" t="s">
        <v>73</v>
      </c>
      <c r="J56" s="115" t="s">
        <v>73</v>
      </c>
      <c r="K56" s="116" t="s">
        <v>73</v>
      </c>
      <c r="L56" s="115" t="s">
        <v>73</v>
      </c>
      <c r="M56" s="117">
        <v>8133</v>
      </c>
      <c r="N56" s="116">
        <v>3458</v>
      </c>
      <c r="O56" s="115">
        <v>42.518135989179903</v>
      </c>
      <c r="P56" s="116">
        <v>3489</v>
      </c>
      <c r="Q56" s="115">
        <v>42.899299151604602</v>
      </c>
      <c r="R56" s="116" t="s">
        <v>73</v>
      </c>
      <c r="S56" s="115" t="s">
        <v>73</v>
      </c>
      <c r="T56" s="116" t="s">
        <v>73</v>
      </c>
      <c r="U56" s="118" t="s">
        <v>73</v>
      </c>
    </row>
    <row r="57" spans="1:21" customFormat="1" ht="13.5" customHeight="1" x14ac:dyDescent="0.35">
      <c r="A57" s="346" t="s">
        <v>34</v>
      </c>
      <c r="B57" s="347">
        <v>2689039</v>
      </c>
      <c r="C57" s="348">
        <v>672592</v>
      </c>
      <c r="D57" s="348">
        <v>94085</v>
      </c>
      <c r="E57" s="347">
        <v>26440</v>
      </c>
      <c r="F57" s="349">
        <v>28.102247967263601</v>
      </c>
      <c r="G57" s="347">
        <v>35370</v>
      </c>
      <c r="H57" s="350">
        <v>37.5936653026519</v>
      </c>
      <c r="I57" s="351">
        <v>23073</v>
      </c>
      <c r="J57" s="350">
        <v>24.5235691130361</v>
      </c>
      <c r="K57" s="352">
        <v>9202</v>
      </c>
      <c r="L57" s="350">
        <v>9.7805176170484103</v>
      </c>
      <c r="M57" s="353">
        <v>578507</v>
      </c>
      <c r="N57" s="347">
        <v>146416</v>
      </c>
      <c r="O57" s="350">
        <v>25.309287528067902</v>
      </c>
      <c r="P57" s="347">
        <v>207977</v>
      </c>
      <c r="Q57" s="350">
        <v>35.950645368163201</v>
      </c>
      <c r="R57" s="347">
        <v>152645</v>
      </c>
      <c r="S57" s="350">
        <v>26.386024715344799</v>
      </c>
      <c r="T57" s="352">
        <v>71469</v>
      </c>
      <c r="U57" s="354">
        <v>12.354042388424</v>
      </c>
    </row>
    <row r="58" spans="1:21" customFormat="1" ht="13.5" customHeight="1" x14ac:dyDescent="0.35">
      <c r="A58" s="355" t="s">
        <v>35</v>
      </c>
      <c r="B58" s="356">
        <v>697718</v>
      </c>
      <c r="C58" s="357">
        <v>121829</v>
      </c>
      <c r="D58" s="357">
        <v>29157</v>
      </c>
      <c r="E58" s="344">
        <v>8683</v>
      </c>
      <c r="F58" s="358">
        <v>29.780155708749199</v>
      </c>
      <c r="G58" s="129">
        <v>10235</v>
      </c>
      <c r="H58" s="359">
        <v>35.103062729361703</v>
      </c>
      <c r="I58" s="130">
        <v>7468</v>
      </c>
      <c r="J58" s="359">
        <v>25.613060328566</v>
      </c>
      <c r="K58" s="129">
        <v>2771</v>
      </c>
      <c r="L58" s="359">
        <v>9.5037212333230396</v>
      </c>
      <c r="M58" s="360">
        <v>92672</v>
      </c>
      <c r="N58" s="344">
        <v>28681</v>
      </c>
      <c r="O58" s="359">
        <v>30.948938190607699</v>
      </c>
      <c r="P58" s="129">
        <v>32357</v>
      </c>
      <c r="Q58" s="359">
        <v>34.915616367403302</v>
      </c>
      <c r="R58" s="129">
        <v>23500</v>
      </c>
      <c r="S58" s="359">
        <v>25.358252762430901</v>
      </c>
      <c r="T58" s="129">
        <v>8134</v>
      </c>
      <c r="U58" s="361">
        <v>8.7771926795580093</v>
      </c>
    </row>
    <row r="59" spans="1:21" customFormat="1" ht="13.5" customHeight="1" x14ac:dyDescent="0.35">
      <c r="A59" s="362" t="s">
        <v>36</v>
      </c>
      <c r="B59" s="363">
        <v>3386757</v>
      </c>
      <c r="C59" s="364">
        <v>794421</v>
      </c>
      <c r="D59" s="364">
        <v>123242</v>
      </c>
      <c r="E59" s="365">
        <v>35123</v>
      </c>
      <c r="F59" s="366">
        <v>28.4992129306568</v>
      </c>
      <c r="G59" s="131">
        <v>45605</v>
      </c>
      <c r="H59" s="367">
        <v>37.004430307849603</v>
      </c>
      <c r="I59" s="132">
        <v>30541</v>
      </c>
      <c r="J59" s="367">
        <v>24.781324548449401</v>
      </c>
      <c r="K59" s="131">
        <v>11973</v>
      </c>
      <c r="L59" s="367">
        <v>9.7150322130442603</v>
      </c>
      <c r="M59" s="133">
        <v>671179</v>
      </c>
      <c r="N59" s="365">
        <v>175097</v>
      </c>
      <c r="O59" s="367">
        <v>26.0879735510199</v>
      </c>
      <c r="P59" s="131">
        <v>240334</v>
      </c>
      <c r="Q59" s="367">
        <v>35.807735343328702</v>
      </c>
      <c r="R59" s="131">
        <v>176145</v>
      </c>
      <c r="S59" s="367">
        <v>26.2441166961422</v>
      </c>
      <c r="T59" s="131">
        <v>79603</v>
      </c>
      <c r="U59" s="368">
        <v>11.860174409509201</v>
      </c>
    </row>
    <row r="60" spans="1:21" customFormat="1" ht="13.5" customHeight="1" x14ac:dyDescent="0.35">
      <c r="A60" s="461" t="s">
        <v>72</v>
      </c>
      <c r="B60" s="461"/>
      <c r="C60" s="461"/>
      <c r="D60" s="461"/>
      <c r="E60" s="461"/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  <c r="T60" s="461"/>
      <c r="U60" s="461"/>
    </row>
    <row r="61" spans="1:21" customFormat="1" ht="13.5" customHeight="1" x14ac:dyDescent="0.35">
      <c r="A61" s="462" t="s">
        <v>74</v>
      </c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</row>
    <row r="62" spans="1:21" customFormat="1" ht="15" customHeight="1" x14ac:dyDescent="0.35">
      <c r="A62" s="462" t="s">
        <v>39</v>
      </c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462"/>
      <c r="Q62" s="462"/>
      <c r="R62" s="462"/>
      <c r="S62" s="462"/>
      <c r="T62" s="462"/>
      <c r="U62" s="462"/>
    </row>
    <row r="63" spans="1:21" ht="14.25" customHeight="1" x14ac:dyDescent="0.35">
      <c r="A63" s="86"/>
      <c r="B63" s="88"/>
      <c r="C63" s="90"/>
      <c r="D63" s="90"/>
      <c r="E63" s="90"/>
      <c r="F63" s="90"/>
      <c r="G63" s="90"/>
      <c r="H63" s="90"/>
      <c r="I63" s="91"/>
      <c r="J63" s="90"/>
      <c r="K63" s="90"/>
      <c r="L63" s="339"/>
      <c r="M63" s="339"/>
      <c r="N63" s="339"/>
      <c r="O63" s="339"/>
      <c r="P63" s="339"/>
      <c r="Q63" s="339"/>
      <c r="R63" s="339"/>
      <c r="S63" s="339"/>
      <c r="T63" s="339"/>
      <c r="U63" s="339"/>
    </row>
    <row r="64" spans="1:21" customFormat="1" ht="23.5" x14ac:dyDescent="0.35">
      <c r="A64" s="474">
        <v>2023</v>
      </c>
      <c r="B64" s="474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4"/>
      <c r="O64" s="474"/>
      <c r="P64" s="474"/>
      <c r="Q64" s="474"/>
      <c r="R64" s="474"/>
      <c r="S64" s="474"/>
      <c r="T64" s="474"/>
      <c r="U64" s="474"/>
    </row>
    <row r="65" spans="1:21" customFormat="1" ht="15" customHeight="1" x14ac:dyDescent="0.35">
      <c r="A65" s="89"/>
      <c r="B65" s="92"/>
      <c r="C65" s="92"/>
      <c r="D65" s="92"/>
      <c r="E65" s="92"/>
      <c r="F65" s="92"/>
      <c r="G65" s="92"/>
      <c r="H65" s="92"/>
      <c r="I65" s="93"/>
      <c r="J65" s="92"/>
      <c r="K65" s="92"/>
    </row>
    <row r="66" spans="1:21" customFormat="1" ht="16.5" x14ac:dyDescent="0.35">
      <c r="A66" s="479" t="s">
        <v>85</v>
      </c>
      <c r="B66" s="479"/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</row>
    <row r="67" spans="1:21" customFormat="1" ht="15.75" customHeight="1" thickBot="1" x14ac:dyDescent="0.4">
      <c r="A67" s="480" t="s">
        <v>60</v>
      </c>
      <c r="B67" s="481" t="s">
        <v>61</v>
      </c>
      <c r="C67" s="475" t="s">
        <v>62</v>
      </c>
      <c r="D67" s="475"/>
      <c r="E67" s="475"/>
      <c r="F67" s="475"/>
      <c r="G67" s="475"/>
      <c r="H67" s="475"/>
      <c r="I67" s="475"/>
      <c r="J67" s="475"/>
      <c r="K67" s="475"/>
      <c r="L67" s="475"/>
      <c r="M67" s="475"/>
      <c r="N67" s="475"/>
      <c r="O67" s="475"/>
      <c r="P67" s="475"/>
      <c r="Q67" s="475"/>
      <c r="R67" s="475"/>
      <c r="S67" s="475"/>
      <c r="T67" s="475"/>
      <c r="U67" s="475"/>
    </row>
    <row r="68" spans="1:21" customFormat="1" ht="14.25" customHeight="1" thickBot="1" x14ac:dyDescent="0.4">
      <c r="A68" s="480"/>
      <c r="B68" s="481"/>
      <c r="C68" s="482" t="s">
        <v>63</v>
      </c>
      <c r="D68" s="475" t="s">
        <v>62</v>
      </c>
      <c r="E68" s="475"/>
      <c r="F68" s="475"/>
      <c r="G68" s="475"/>
      <c r="H68" s="475"/>
      <c r="I68" s="475"/>
      <c r="J68" s="475"/>
      <c r="K68" s="475"/>
      <c r="L68" s="475"/>
      <c r="M68" s="475"/>
      <c r="N68" s="475"/>
      <c r="O68" s="475"/>
      <c r="P68" s="475"/>
      <c r="Q68" s="475"/>
      <c r="R68" s="475"/>
      <c r="S68" s="475"/>
      <c r="T68" s="475"/>
      <c r="U68" s="475"/>
    </row>
    <row r="69" spans="1:21" customFormat="1" ht="54" customHeight="1" thickBot="1" x14ac:dyDescent="0.4">
      <c r="A69" s="480"/>
      <c r="B69" s="481"/>
      <c r="C69" s="482"/>
      <c r="D69" s="482" t="s">
        <v>64</v>
      </c>
      <c r="E69" s="483" t="s">
        <v>65</v>
      </c>
      <c r="F69" s="483"/>
      <c r="G69" s="483"/>
      <c r="H69" s="483"/>
      <c r="I69" s="483"/>
      <c r="J69" s="483"/>
      <c r="K69" s="483"/>
      <c r="L69" s="483"/>
      <c r="M69" s="482" t="s">
        <v>66</v>
      </c>
      <c r="N69" s="475" t="s">
        <v>65</v>
      </c>
      <c r="O69" s="475"/>
      <c r="P69" s="475"/>
      <c r="Q69" s="475"/>
      <c r="R69" s="475"/>
      <c r="S69" s="475"/>
      <c r="T69" s="475"/>
      <c r="U69" s="475"/>
    </row>
    <row r="70" spans="1:21" customFormat="1" ht="54" customHeight="1" thickBot="1" x14ac:dyDescent="0.4">
      <c r="A70" s="480"/>
      <c r="B70" s="481"/>
      <c r="C70" s="482"/>
      <c r="D70" s="482"/>
      <c r="E70" s="476" t="s">
        <v>67</v>
      </c>
      <c r="F70" s="476"/>
      <c r="G70" s="477" t="s">
        <v>68</v>
      </c>
      <c r="H70" s="477"/>
      <c r="I70" s="477" t="s">
        <v>69</v>
      </c>
      <c r="J70" s="477"/>
      <c r="K70" s="477" t="s">
        <v>70</v>
      </c>
      <c r="L70" s="477"/>
      <c r="M70" s="482"/>
      <c r="N70" s="476" t="s">
        <v>67</v>
      </c>
      <c r="O70" s="476"/>
      <c r="P70" s="477" t="s">
        <v>68</v>
      </c>
      <c r="Q70" s="477"/>
      <c r="R70" s="477" t="s">
        <v>69</v>
      </c>
      <c r="S70" s="477"/>
      <c r="T70" s="478" t="s">
        <v>70</v>
      </c>
      <c r="U70" s="478"/>
    </row>
    <row r="71" spans="1:21" customFormat="1" ht="15" customHeight="1" thickBot="1" x14ac:dyDescent="0.4">
      <c r="A71" s="480"/>
      <c r="B71" s="484" t="s">
        <v>16</v>
      </c>
      <c r="C71" s="484"/>
      <c r="D71" s="484"/>
      <c r="E71" s="95" t="s">
        <v>16</v>
      </c>
      <c r="F71" s="96" t="s">
        <v>71</v>
      </c>
      <c r="G71" s="95" t="s">
        <v>16</v>
      </c>
      <c r="H71" s="97" t="s">
        <v>71</v>
      </c>
      <c r="I71" s="98" t="s">
        <v>16</v>
      </c>
      <c r="J71" s="96" t="s">
        <v>71</v>
      </c>
      <c r="K71" s="94" t="s">
        <v>16</v>
      </c>
      <c r="L71" s="96" t="s">
        <v>71</v>
      </c>
      <c r="M71" s="99" t="s">
        <v>16</v>
      </c>
      <c r="N71" s="94" t="s">
        <v>16</v>
      </c>
      <c r="O71" s="96" t="s">
        <v>71</v>
      </c>
      <c r="P71" s="95" t="s">
        <v>16</v>
      </c>
      <c r="Q71" s="96" t="s">
        <v>71</v>
      </c>
      <c r="R71" s="100" t="s">
        <v>16</v>
      </c>
      <c r="S71" s="96" t="s">
        <v>71</v>
      </c>
      <c r="T71" s="100" t="s">
        <v>16</v>
      </c>
      <c r="U71" s="100" t="s">
        <v>71</v>
      </c>
    </row>
    <row r="72" spans="1:21" customFormat="1" ht="13.5" customHeight="1" x14ac:dyDescent="0.35">
      <c r="A72" s="101" t="s">
        <v>18</v>
      </c>
      <c r="B72" s="134">
        <v>461397</v>
      </c>
      <c r="C72" s="102">
        <v>121536</v>
      </c>
      <c r="D72" s="103">
        <v>15782</v>
      </c>
      <c r="E72" s="104">
        <v>4887</v>
      </c>
      <c r="F72" s="105">
        <v>30.965657077683399</v>
      </c>
      <c r="G72" s="104">
        <v>6585</v>
      </c>
      <c r="H72" s="105">
        <v>41.724749714864998</v>
      </c>
      <c r="I72" s="104">
        <v>3192</v>
      </c>
      <c r="J72" s="106">
        <v>20.225573438093999</v>
      </c>
      <c r="K72" s="107">
        <v>1118</v>
      </c>
      <c r="L72" s="106">
        <v>7.0840197693575</v>
      </c>
      <c r="M72" s="108">
        <v>105754</v>
      </c>
      <c r="N72" s="107">
        <v>26783</v>
      </c>
      <c r="O72" s="106">
        <v>25.325755999773101</v>
      </c>
      <c r="P72" s="107">
        <v>41856</v>
      </c>
      <c r="Q72" s="106">
        <v>39.578644779393699</v>
      </c>
      <c r="R72" s="107">
        <v>26567</v>
      </c>
      <c r="S72" s="106">
        <v>25.121508406301398</v>
      </c>
      <c r="T72" s="107">
        <v>10548</v>
      </c>
      <c r="U72" s="109">
        <v>9.9740908145318397</v>
      </c>
    </row>
    <row r="73" spans="1:21" customFormat="1" ht="13.5" customHeight="1" x14ac:dyDescent="0.35">
      <c r="A73" s="110" t="s">
        <v>19</v>
      </c>
      <c r="B73" s="135">
        <v>549285</v>
      </c>
      <c r="C73" s="111">
        <v>101649</v>
      </c>
      <c r="D73" s="112">
        <v>15517</v>
      </c>
      <c r="E73" s="113">
        <v>5768</v>
      </c>
      <c r="F73" s="114">
        <v>37.1721337887478</v>
      </c>
      <c r="G73" s="113">
        <v>5784</v>
      </c>
      <c r="H73" s="114">
        <v>37.275246503834502</v>
      </c>
      <c r="I73" s="113">
        <v>3038</v>
      </c>
      <c r="J73" s="115">
        <v>19.578526777083201</v>
      </c>
      <c r="K73" s="116">
        <v>927</v>
      </c>
      <c r="L73" s="115">
        <v>5.9740929303344696</v>
      </c>
      <c r="M73" s="117">
        <v>86132</v>
      </c>
      <c r="N73" s="116">
        <v>27576</v>
      </c>
      <c r="O73" s="115">
        <v>32.015975479496603</v>
      </c>
      <c r="P73" s="116">
        <v>29007</v>
      </c>
      <c r="Q73" s="115">
        <v>33.677378906794203</v>
      </c>
      <c r="R73" s="116">
        <v>20537</v>
      </c>
      <c r="S73" s="115">
        <v>23.8436353503924</v>
      </c>
      <c r="T73" s="116">
        <v>9012</v>
      </c>
      <c r="U73" s="118">
        <v>10.4630102633168</v>
      </c>
    </row>
    <row r="74" spans="1:21" customFormat="1" ht="13.5" customHeight="1" x14ac:dyDescent="0.35">
      <c r="A74" s="119" t="s">
        <v>20</v>
      </c>
      <c r="B74" s="134">
        <v>171686</v>
      </c>
      <c r="C74" s="120">
        <v>62704</v>
      </c>
      <c r="D74" s="103">
        <v>15645</v>
      </c>
      <c r="E74" s="104">
        <v>2108</v>
      </c>
      <c r="F74" s="105">
        <v>13.473953339725201</v>
      </c>
      <c r="G74" s="104">
        <v>5048</v>
      </c>
      <c r="H74" s="105">
        <v>32.265899648450002</v>
      </c>
      <c r="I74" s="104">
        <v>5806</v>
      </c>
      <c r="J74" s="106">
        <v>37.1108980504954</v>
      </c>
      <c r="K74" s="107">
        <v>2683</v>
      </c>
      <c r="L74" s="106">
        <v>17.149248961329501</v>
      </c>
      <c r="M74" s="103">
        <v>47059</v>
      </c>
      <c r="N74" s="104">
        <v>6282</v>
      </c>
      <c r="O74" s="105">
        <v>13.349199940500201</v>
      </c>
      <c r="P74" s="104">
        <v>15172</v>
      </c>
      <c r="Q74" s="105">
        <v>32.240379098578401</v>
      </c>
      <c r="R74" s="104">
        <v>17645</v>
      </c>
      <c r="S74" s="105">
        <v>37.495484391933502</v>
      </c>
      <c r="T74" s="104">
        <v>7960</v>
      </c>
      <c r="U74" s="109">
        <v>16.914936568987901</v>
      </c>
    </row>
    <row r="75" spans="1:21" customFormat="1" ht="13.5" customHeight="1" x14ac:dyDescent="0.35">
      <c r="A75" s="121" t="s">
        <v>21</v>
      </c>
      <c r="B75" s="136">
        <v>112228</v>
      </c>
      <c r="C75" s="122">
        <v>10672</v>
      </c>
      <c r="D75" s="112">
        <v>2340</v>
      </c>
      <c r="E75" s="113">
        <v>1428</v>
      </c>
      <c r="F75" s="114">
        <v>61.025641025641001</v>
      </c>
      <c r="G75" s="113">
        <v>701</v>
      </c>
      <c r="H75" s="114">
        <v>29.957264957265</v>
      </c>
      <c r="I75" s="113" t="s">
        <v>73</v>
      </c>
      <c r="J75" s="115" t="s">
        <v>73</v>
      </c>
      <c r="K75" s="116" t="s">
        <v>73</v>
      </c>
      <c r="L75" s="115" t="s">
        <v>73</v>
      </c>
      <c r="M75" s="112">
        <v>8332</v>
      </c>
      <c r="N75" s="113">
        <v>5076</v>
      </c>
      <c r="O75" s="114">
        <v>60.921747479596696</v>
      </c>
      <c r="P75" s="113">
        <v>2518</v>
      </c>
      <c r="Q75" s="114">
        <v>30.220835333653401</v>
      </c>
      <c r="R75" s="113" t="s">
        <v>73</v>
      </c>
      <c r="S75" s="114" t="s">
        <v>73</v>
      </c>
      <c r="T75" s="113" t="s">
        <v>73</v>
      </c>
      <c r="U75" s="118" t="s">
        <v>73</v>
      </c>
    </row>
    <row r="76" spans="1:21" customFormat="1" ht="13.5" customHeight="1" x14ac:dyDescent="0.35">
      <c r="A76" s="123" t="s">
        <v>22</v>
      </c>
      <c r="B76" s="137">
        <v>27553</v>
      </c>
      <c r="C76" s="120">
        <v>11816</v>
      </c>
      <c r="D76" s="103">
        <v>1817</v>
      </c>
      <c r="E76" s="104">
        <v>209</v>
      </c>
      <c r="F76" s="105">
        <v>11.5024766097964</v>
      </c>
      <c r="G76" s="104">
        <v>427</v>
      </c>
      <c r="H76" s="105">
        <v>23.5002751788663</v>
      </c>
      <c r="I76" s="104">
        <v>681</v>
      </c>
      <c r="J76" s="106">
        <v>37.479361585030297</v>
      </c>
      <c r="K76" s="107">
        <v>500</v>
      </c>
      <c r="L76" s="106">
        <v>27.517886626307099</v>
      </c>
      <c r="M76" s="103">
        <v>9999</v>
      </c>
      <c r="N76" s="104">
        <v>853</v>
      </c>
      <c r="O76" s="105">
        <v>8.5308530853085305</v>
      </c>
      <c r="P76" s="104">
        <v>2265</v>
      </c>
      <c r="Q76" s="105">
        <v>22.652265226522701</v>
      </c>
      <c r="R76" s="104">
        <v>4216</v>
      </c>
      <c r="S76" s="105">
        <v>42.164216421642202</v>
      </c>
      <c r="T76" s="104">
        <v>2665</v>
      </c>
      <c r="U76" s="109">
        <v>26.6526652665267</v>
      </c>
    </row>
    <row r="77" spans="1:21" customFormat="1" ht="13.5" customHeight="1" x14ac:dyDescent="0.35">
      <c r="A77" s="121" t="s">
        <v>23</v>
      </c>
      <c r="B77" s="136">
        <v>84750</v>
      </c>
      <c r="C77" s="111">
        <v>26877</v>
      </c>
      <c r="D77" s="112">
        <v>7872</v>
      </c>
      <c r="E77" s="113">
        <v>1280</v>
      </c>
      <c r="F77" s="114">
        <v>16.260162601626</v>
      </c>
      <c r="G77" s="113">
        <v>2478</v>
      </c>
      <c r="H77" s="114">
        <v>31.478658536585399</v>
      </c>
      <c r="I77" s="113">
        <v>2456</v>
      </c>
      <c r="J77" s="115">
        <v>31.199186991869901</v>
      </c>
      <c r="K77" s="116">
        <v>1658</v>
      </c>
      <c r="L77" s="115">
        <v>21.0619918699187</v>
      </c>
      <c r="M77" s="112">
        <v>19005</v>
      </c>
      <c r="N77" s="113">
        <v>2995</v>
      </c>
      <c r="O77" s="114">
        <v>15.7590107866351</v>
      </c>
      <c r="P77" s="113">
        <v>6113</v>
      </c>
      <c r="Q77" s="114">
        <v>32.1652196790318</v>
      </c>
      <c r="R77" s="113">
        <v>5867</v>
      </c>
      <c r="S77" s="114">
        <v>30.8708234675086</v>
      </c>
      <c r="T77" s="113">
        <v>4030</v>
      </c>
      <c r="U77" s="118">
        <v>21.204946066824501</v>
      </c>
    </row>
    <row r="78" spans="1:21" customFormat="1" ht="13.5" customHeight="1" x14ac:dyDescent="0.35">
      <c r="A78" s="123" t="s">
        <v>24</v>
      </c>
      <c r="B78" s="137">
        <v>258282</v>
      </c>
      <c r="C78" s="120">
        <v>89618</v>
      </c>
      <c r="D78" s="103">
        <v>12968</v>
      </c>
      <c r="E78" s="104">
        <v>2073</v>
      </c>
      <c r="F78" s="105">
        <v>15.9855027760642</v>
      </c>
      <c r="G78" s="104">
        <v>5394</v>
      </c>
      <c r="H78" s="105">
        <v>41.594694632942598</v>
      </c>
      <c r="I78" s="104">
        <v>3882</v>
      </c>
      <c r="J78" s="106">
        <v>29.935225169648401</v>
      </c>
      <c r="K78" s="107">
        <v>1619</v>
      </c>
      <c r="L78" s="106">
        <v>12.484577421344801</v>
      </c>
      <c r="M78" s="103">
        <v>76650</v>
      </c>
      <c r="N78" s="104">
        <v>11161</v>
      </c>
      <c r="O78" s="105">
        <v>14.5609915198956</v>
      </c>
      <c r="P78" s="104">
        <v>29206</v>
      </c>
      <c r="Q78" s="105">
        <v>38.103065883887801</v>
      </c>
      <c r="R78" s="104">
        <v>23387</v>
      </c>
      <c r="S78" s="105">
        <v>30.511415525114199</v>
      </c>
      <c r="T78" s="104">
        <v>12896</v>
      </c>
      <c r="U78" s="109">
        <v>16.824527071102398</v>
      </c>
    </row>
    <row r="79" spans="1:21" customFormat="1" ht="13.5" customHeight="1" x14ac:dyDescent="0.35">
      <c r="A79" s="121" t="s">
        <v>25</v>
      </c>
      <c r="B79" s="136">
        <v>68821</v>
      </c>
      <c r="C79" s="111">
        <v>5691</v>
      </c>
      <c r="D79" s="112">
        <v>1226</v>
      </c>
      <c r="E79" s="113">
        <v>861</v>
      </c>
      <c r="F79" s="114">
        <v>70.228384991843399</v>
      </c>
      <c r="G79" s="113">
        <v>332</v>
      </c>
      <c r="H79" s="114">
        <v>27.079934747145199</v>
      </c>
      <c r="I79" s="113" t="s">
        <v>73</v>
      </c>
      <c r="J79" s="115" t="s">
        <v>73</v>
      </c>
      <c r="K79" s="116" t="s">
        <v>73</v>
      </c>
      <c r="L79" s="115" t="s">
        <v>73</v>
      </c>
      <c r="M79" s="112">
        <v>4465</v>
      </c>
      <c r="N79" s="113">
        <v>3039</v>
      </c>
      <c r="O79" s="114">
        <v>68.062709966405393</v>
      </c>
      <c r="P79" s="113">
        <v>1248</v>
      </c>
      <c r="Q79" s="114">
        <v>27.950727883538601</v>
      </c>
      <c r="R79" s="113" t="s">
        <v>73</v>
      </c>
      <c r="S79" s="114" t="s">
        <v>73</v>
      </c>
      <c r="T79" s="113" t="s">
        <v>73</v>
      </c>
      <c r="U79" s="118" t="s">
        <v>73</v>
      </c>
    </row>
    <row r="80" spans="1:21" customFormat="1" ht="13.5" customHeight="1" x14ac:dyDescent="0.35">
      <c r="A80" s="123" t="s">
        <v>26</v>
      </c>
      <c r="B80" s="137">
        <v>322808</v>
      </c>
      <c r="C80" s="120">
        <v>63852</v>
      </c>
      <c r="D80" s="103">
        <v>8213</v>
      </c>
      <c r="E80" s="104">
        <v>3127</v>
      </c>
      <c r="F80" s="105">
        <v>38.073785462072301</v>
      </c>
      <c r="G80" s="104">
        <v>3109</v>
      </c>
      <c r="H80" s="105">
        <v>37.854620723243599</v>
      </c>
      <c r="I80" s="104">
        <v>1514</v>
      </c>
      <c r="J80" s="106">
        <v>18.434189699257299</v>
      </c>
      <c r="K80" s="124">
        <v>463</v>
      </c>
      <c r="L80" s="106">
        <v>5.6374041154267598</v>
      </c>
      <c r="M80" s="103">
        <v>55639</v>
      </c>
      <c r="N80" s="104">
        <v>19533</v>
      </c>
      <c r="O80" s="105">
        <v>35.106669781987499</v>
      </c>
      <c r="P80" s="104">
        <v>20478</v>
      </c>
      <c r="Q80" s="105">
        <v>36.805118711695002</v>
      </c>
      <c r="R80" s="104">
        <v>11463</v>
      </c>
      <c r="S80" s="105">
        <v>20.602455112421101</v>
      </c>
      <c r="T80" s="104">
        <v>4165</v>
      </c>
      <c r="U80" s="109">
        <v>7.48575639389637</v>
      </c>
    </row>
    <row r="81" spans="1:21" customFormat="1" ht="13.5" customHeight="1" x14ac:dyDescent="0.35">
      <c r="A81" s="121" t="s">
        <v>27</v>
      </c>
      <c r="B81" s="136">
        <v>659195</v>
      </c>
      <c r="C81" s="111">
        <v>186620</v>
      </c>
      <c r="D81" s="117">
        <v>20702</v>
      </c>
      <c r="E81" s="116">
        <v>5148</v>
      </c>
      <c r="F81" s="115">
        <v>24.867162592986201</v>
      </c>
      <c r="G81" s="116">
        <v>7705</v>
      </c>
      <c r="H81" s="115">
        <v>37.2186262196889</v>
      </c>
      <c r="I81" s="113">
        <v>5513</v>
      </c>
      <c r="J81" s="115">
        <v>26.630277267896801</v>
      </c>
      <c r="K81" s="116">
        <v>2336</v>
      </c>
      <c r="L81" s="115">
        <v>11.283933919428099</v>
      </c>
      <c r="M81" s="112">
        <v>165918</v>
      </c>
      <c r="N81" s="113">
        <v>36415</v>
      </c>
      <c r="O81" s="114">
        <v>21.9475885678468</v>
      </c>
      <c r="P81" s="113">
        <v>58391</v>
      </c>
      <c r="Q81" s="114">
        <v>35.192685543461202</v>
      </c>
      <c r="R81" s="113">
        <v>48358</v>
      </c>
      <c r="S81" s="114">
        <v>29.145722585855701</v>
      </c>
      <c r="T81" s="113">
        <v>22754</v>
      </c>
      <c r="U81" s="118">
        <v>13.7140033028363</v>
      </c>
    </row>
    <row r="82" spans="1:21" customFormat="1" ht="13.5" customHeight="1" x14ac:dyDescent="0.35">
      <c r="A82" s="123" t="s">
        <v>28</v>
      </c>
      <c r="B82" s="137">
        <v>164239</v>
      </c>
      <c r="C82" s="120">
        <v>38508</v>
      </c>
      <c r="D82" s="125">
        <v>5504</v>
      </c>
      <c r="E82" s="107">
        <v>2161</v>
      </c>
      <c r="F82" s="106">
        <v>39.262354651162802</v>
      </c>
      <c r="G82" s="107">
        <v>2174</v>
      </c>
      <c r="H82" s="106">
        <v>39.4985465116279</v>
      </c>
      <c r="I82" s="104">
        <v>1003</v>
      </c>
      <c r="J82" s="106">
        <v>18.223110465116299</v>
      </c>
      <c r="K82" s="107">
        <v>166</v>
      </c>
      <c r="L82" s="106">
        <v>3.0159883720930201</v>
      </c>
      <c r="M82" s="103">
        <v>33004</v>
      </c>
      <c r="N82" s="104">
        <v>11100</v>
      </c>
      <c r="O82" s="105">
        <v>33.632286995515699</v>
      </c>
      <c r="P82" s="104">
        <v>12891</v>
      </c>
      <c r="Q82" s="105">
        <v>39.0589019512786</v>
      </c>
      <c r="R82" s="104">
        <v>7184</v>
      </c>
      <c r="S82" s="105">
        <v>21.767058538358999</v>
      </c>
      <c r="T82" s="104">
        <v>1829</v>
      </c>
      <c r="U82" s="109">
        <v>5.5417525148466904</v>
      </c>
    </row>
    <row r="83" spans="1:21" customFormat="1" ht="13.5" customHeight="1" x14ac:dyDescent="0.35">
      <c r="A83" s="121" t="s">
        <v>29</v>
      </c>
      <c r="B83" s="136">
        <v>35521</v>
      </c>
      <c r="C83" s="111">
        <v>7779</v>
      </c>
      <c r="D83" s="112">
        <v>887</v>
      </c>
      <c r="E83" s="113">
        <v>313</v>
      </c>
      <c r="F83" s="114">
        <v>35.287485907553602</v>
      </c>
      <c r="G83" s="113">
        <v>423</v>
      </c>
      <c r="H83" s="114">
        <v>47.688838782412603</v>
      </c>
      <c r="I83" s="113">
        <v>104</v>
      </c>
      <c r="J83" s="114">
        <v>11.724915445321299</v>
      </c>
      <c r="K83" s="113">
        <v>47</v>
      </c>
      <c r="L83" s="114">
        <v>5.29875986471251</v>
      </c>
      <c r="M83" s="112">
        <v>6892</v>
      </c>
      <c r="N83" s="113">
        <v>2425</v>
      </c>
      <c r="O83" s="114">
        <v>35.185722576900801</v>
      </c>
      <c r="P83" s="113">
        <v>2859</v>
      </c>
      <c r="Q83" s="114">
        <v>41.482878699941999</v>
      </c>
      <c r="R83" s="113">
        <v>1320</v>
      </c>
      <c r="S83" s="114">
        <v>19.152640742890298</v>
      </c>
      <c r="T83" s="113">
        <v>288</v>
      </c>
      <c r="U83" s="118">
        <v>4.1787579802669796</v>
      </c>
    </row>
    <row r="84" spans="1:21" customFormat="1" ht="13.5" customHeight="1" x14ac:dyDescent="0.35">
      <c r="A84" s="123" t="s">
        <v>30</v>
      </c>
      <c r="B84" s="137">
        <v>181679</v>
      </c>
      <c r="C84" s="126">
        <v>20101</v>
      </c>
      <c r="D84" s="103">
        <v>4111</v>
      </c>
      <c r="E84" s="104">
        <v>2194</v>
      </c>
      <c r="F84" s="105">
        <v>53.369009973242498</v>
      </c>
      <c r="G84" s="104">
        <v>1485</v>
      </c>
      <c r="H84" s="105">
        <v>36.122597908051603</v>
      </c>
      <c r="I84" s="104">
        <v>351</v>
      </c>
      <c r="J84" s="105">
        <v>8.5380685964485501</v>
      </c>
      <c r="K84" s="104">
        <v>81</v>
      </c>
      <c r="L84" s="105">
        <v>1.9703235222573601</v>
      </c>
      <c r="M84" s="103">
        <v>15990</v>
      </c>
      <c r="N84" s="104">
        <v>8262</v>
      </c>
      <c r="O84" s="105">
        <v>51.669793621013099</v>
      </c>
      <c r="P84" s="104">
        <v>5930</v>
      </c>
      <c r="Q84" s="105">
        <v>37.085678549093203</v>
      </c>
      <c r="R84" s="104">
        <v>1475</v>
      </c>
      <c r="S84" s="105">
        <v>9.2245153220763001</v>
      </c>
      <c r="T84" s="104">
        <v>323</v>
      </c>
      <c r="U84" s="109">
        <v>2.0200125078173898</v>
      </c>
    </row>
    <row r="85" spans="1:21" customFormat="1" ht="13.5" customHeight="1" x14ac:dyDescent="0.35">
      <c r="A85" s="121" t="s">
        <v>31</v>
      </c>
      <c r="B85" s="136">
        <v>92852</v>
      </c>
      <c r="C85" s="111">
        <v>9417</v>
      </c>
      <c r="D85" s="112">
        <v>2128</v>
      </c>
      <c r="E85" s="113">
        <v>1135</v>
      </c>
      <c r="F85" s="114">
        <v>53.336466165413498</v>
      </c>
      <c r="G85" s="113">
        <v>598</v>
      </c>
      <c r="H85" s="114">
        <v>28.101503759398501</v>
      </c>
      <c r="I85" s="113" t="s">
        <v>73</v>
      </c>
      <c r="J85" s="114" t="s">
        <v>73</v>
      </c>
      <c r="K85" s="113" t="s">
        <v>73</v>
      </c>
      <c r="L85" s="114" t="s">
        <v>73</v>
      </c>
      <c r="M85" s="117">
        <v>7289</v>
      </c>
      <c r="N85" s="116">
        <v>3701</v>
      </c>
      <c r="O85" s="115">
        <v>50.775140622856398</v>
      </c>
      <c r="P85" s="116">
        <v>2046</v>
      </c>
      <c r="Q85" s="115">
        <v>28.069694059541799</v>
      </c>
      <c r="R85" s="116" t="s">
        <v>73</v>
      </c>
      <c r="S85" s="115" t="s">
        <v>73</v>
      </c>
      <c r="T85" s="116" t="s">
        <v>73</v>
      </c>
      <c r="U85" s="118" t="s">
        <v>73</v>
      </c>
    </row>
    <row r="86" spans="1:21" customFormat="1" ht="13.5" customHeight="1" x14ac:dyDescent="0.35">
      <c r="A86" s="127" t="s">
        <v>32</v>
      </c>
      <c r="B86" s="138">
        <v>112123</v>
      </c>
      <c r="C86" s="128">
        <v>19337</v>
      </c>
      <c r="D86" s="125">
        <v>2625</v>
      </c>
      <c r="E86" s="107">
        <v>1142</v>
      </c>
      <c r="F86" s="106">
        <v>43.504761904761899</v>
      </c>
      <c r="G86" s="107">
        <v>846</v>
      </c>
      <c r="H86" s="106">
        <v>32.228571428571399</v>
      </c>
      <c r="I86" s="104">
        <v>454</v>
      </c>
      <c r="J86" s="106">
        <v>17.295238095238101</v>
      </c>
      <c r="K86" s="107">
        <v>183</v>
      </c>
      <c r="L86" s="106">
        <v>6.9714285714285698</v>
      </c>
      <c r="M86" s="125">
        <v>16712</v>
      </c>
      <c r="N86" s="107">
        <v>7001</v>
      </c>
      <c r="O86" s="106">
        <v>41.892053614169498</v>
      </c>
      <c r="P86" s="107">
        <v>5306</v>
      </c>
      <c r="Q86" s="106">
        <v>31.749640976543802</v>
      </c>
      <c r="R86" s="107">
        <v>2802</v>
      </c>
      <c r="S86" s="106">
        <v>16.7663954044998</v>
      </c>
      <c r="T86" s="107">
        <v>1603</v>
      </c>
      <c r="U86" s="109">
        <v>9.5919100047869801</v>
      </c>
    </row>
    <row r="87" spans="1:21" customFormat="1" ht="13.5" customHeight="1" thickBot="1" x14ac:dyDescent="0.4">
      <c r="A87" s="121" t="s">
        <v>33</v>
      </c>
      <c r="B87" s="136">
        <v>89498</v>
      </c>
      <c r="C87" s="122">
        <v>9677</v>
      </c>
      <c r="D87" s="117">
        <v>2181</v>
      </c>
      <c r="E87" s="116">
        <v>1166</v>
      </c>
      <c r="F87" s="115">
        <v>53.461714809720299</v>
      </c>
      <c r="G87" s="116">
        <v>872</v>
      </c>
      <c r="H87" s="115">
        <v>39.981659789087601</v>
      </c>
      <c r="I87" s="113" t="s">
        <v>73</v>
      </c>
      <c r="J87" s="115" t="s">
        <v>73</v>
      </c>
      <c r="K87" s="116" t="s">
        <v>73</v>
      </c>
      <c r="L87" s="115" t="s">
        <v>73</v>
      </c>
      <c r="M87" s="117">
        <v>7496</v>
      </c>
      <c r="N87" s="116">
        <v>3799</v>
      </c>
      <c r="O87" s="115">
        <v>50.680362860192098</v>
      </c>
      <c r="P87" s="116">
        <v>3136</v>
      </c>
      <c r="Q87" s="115">
        <v>41.835645677694799</v>
      </c>
      <c r="R87" s="116" t="s">
        <v>73</v>
      </c>
      <c r="S87" s="115" t="s">
        <v>73</v>
      </c>
      <c r="T87" s="116" t="s">
        <v>73</v>
      </c>
      <c r="U87" s="118" t="s">
        <v>73</v>
      </c>
    </row>
    <row r="88" spans="1:21" customFormat="1" ht="13.5" customHeight="1" x14ac:dyDescent="0.35">
      <c r="A88" s="346" t="s">
        <v>34</v>
      </c>
      <c r="B88" s="369">
        <v>2675153</v>
      </c>
      <c r="C88" s="348">
        <v>667592</v>
      </c>
      <c r="D88" s="348">
        <v>91887</v>
      </c>
      <c r="E88" s="347">
        <v>26108</v>
      </c>
      <c r="F88" s="349">
        <v>28.413159641733898</v>
      </c>
      <c r="G88" s="347">
        <v>34925</v>
      </c>
      <c r="H88" s="350">
        <v>38.008641048244002</v>
      </c>
      <c r="I88" s="351">
        <v>21837</v>
      </c>
      <c r="J88" s="350">
        <v>23.765059257566399</v>
      </c>
      <c r="K88" s="352">
        <v>9017</v>
      </c>
      <c r="L88" s="350">
        <v>9.8131400524557293</v>
      </c>
      <c r="M88" s="353">
        <v>575705</v>
      </c>
      <c r="N88" s="347">
        <v>145842</v>
      </c>
      <c r="O88" s="350">
        <v>25.332765913097901</v>
      </c>
      <c r="P88" s="347">
        <v>208372</v>
      </c>
      <c r="Q88" s="350">
        <v>36.194231420606002</v>
      </c>
      <c r="R88" s="347">
        <v>151701</v>
      </c>
      <c r="S88" s="350">
        <v>26.350474635447</v>
      </c>
      <c r="T88" s="352">
        <v>69790</v>
      </c>
      <c r="U88" s="354">
        <v>12.1225280308491</v>
      </c>
    </row>
    <row r="89" spans="1:21" customFormat="1" ht="13.5" customHeight="1" x14ac:dyDescent="0.35">
      <c r="A89" s="355" t="s">
        <v>35</v>
      </c>
      <c r="B89" s="370">
        <v>716764</v>
      </c>
      <c r="C89" s="357">
        <v>118262</v>
      </c>
      <c r="D89" s="357">
        <v>27631</v>
      </c>
      <c r="E89" s="344">
        <v>8892</v>
      </c>
      <c r="F89" s="358">
        <v>32.181245702290902</v>
      </c>
      <c r="G89" s="129">
        <v>9036</v>
      </c>
      <c r="H89" s="359">
        <v>32.702399478846203</v>
      </c>
      <c r="I89" s="130">
        <v>6874</v>
      </c>
      <c r="J89" s="359">
        <v>24.877854583619801</v>
      </c>
      <c r="K89" s="129">
        <v>2829</v>
      </c>
      <c r="L89" s="359">
        <v>10.238500235243</v>
      </c>
      <c r="M89" s="360">
        <v>90631</v>
      </c>
      <c r="N89" s="344">
        <v>30159</v>
      </c>
      <c r="O89" s="359">
        <v>33.276693405126302</v>
      </c>
      <c r="P89" s="129">
        <v>30050</v>
      </c>
      <c r="Q89" s="359">
        <v>33.156425505621698</v>
      </c>
      <c r="R89" s="129">
        <v>21860</v>
      </c>
      <c r="S89" s="359">
        <v>24.119782414405702</v>
      </c>
      <c r="T89" s="129">
        <v>8562</v>
      </c>
      <c r="U89" s="361">
        <v>9.4470986748463606</v>
      </c>
    </row>
    <row r="90" spans="1:21" customFormat="1" ht="13.5" customHeight="1" x14ac:dyDescent="0.35">
      <c r="A90" s="362" t="s">
        <v>36</v>
      </c>
      <c r="B90" s="371">
        <v>3391917</v>
      </c>
      <c r="C90" s="364">
        <v>785854</v>
      </c>
      <c r="D90" s="364">
        <v>119518</v>
      </c>
      <c r="E90" s="365">
        <v>35000</v>
      </c>
      <c r="F90" s="366">
        <v>29.2842919058217</v>
      </c>
      <c r="G90" s="131">
        <v>43961</v>
      </c>
      <c r="H90" s="367">
        <v>36.781907327766497</v>
      </c>
      <c r="I90" s="132">
        <v>28711</v>
      </c>
      <c r="J90" s="367">
        <v>24.0223229973728</v>
      </c>
      <c r="K90" s="131">
        <v>11846</v>
      </c>
      <c r="L90" s="367">
        <v>9.9114777690389708</v>
      </c>
      <c r="M90" s="133">
        <v>666336</v>
      </c>
      <c r="N90" s="365">
        <v>176001</v>
      </c>
      <c r="O90" s="367">
        <v>26.413250972482398</v>
      </c>
      <c r="P90" s="131">
        <v>238422</v>
      </c>
      <c r="Q90" s="367">
        <v>35.7810473995102</v>
      </c>
      <c r="R90" s="131">
        <v>173561</v>
      </c>
      <c r="S90" s="367">
        <v>26.047069346395801</v>
      </c>
      <c r="T90" s="131">
        <v>78352</v>
      </c>
      <c r="U90" s="368">
        <v>11.7586322816117</v>
      </c>
    </row>
    <row r="91" spans="1:21" customFormat="1" ht="13.5" customHeight="1" x14ac:dyDescent="0.35">
      <c r="A91" s="461" t="s">
        <v>72</v>
      </c>
      <c r="B91" s="461"/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</row>
    <row r="92" spans="1:21" customFormat="1" ht="13.5" customHeight="1" x14ac:dyDescent="0.35">
      <c r="A92" s="462" t="s">
        <v>74</v>
      </c>
      <c r="B92" s="462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462"/>
      <c r="P92" s="462"/>
      <c r="Q92" s="462"/>
      <c r="R92" s="462"/>
      <c r="S92" s="462"/>
      <c r="T92" s="462"/>
      <c r="U92" s="462"/>
    </row>
    <row r="93" spans="1:21" customFormat="1" ht="15" customHeight="1" x14ac:dyDescent="0.35">
      <c r="A93" s="462" t="s">
        <v>41</v>
      </c>
      <c r="B93" s="462"/>
      <c r="C93" s="462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</row>
    <row r="94" spans="1:21" ht="14.25" customHeight="1" x14ac:dyDescent="0.35"/>
    <row r="95" spans="1:21" ht="23.5" x14ac:dyDescent="0.35">
      <c r="A95" s="474">
        <v>2022</v>
      </c>
      <c r="B95" s="474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  <c r="U95" s="474"/>
    </row>
    <row r="97" spans="1:21" ht="16.5" x14ac:dyDescent="0.35">
      <c r="A97" s="466" t="s">
        <v>86</v>
      </c>
      <c r="B97" s="466"/>
      <c r="C97" s="466"/>
      <c r="D97" s="466"/>
      <c r="E97" s="466"/>
      <c r="F97" s="466"/>
      <c r="G97" s="466"/>
      <c r="H97" s="466"/>
      <c r="I97" s="466"/>
      <c r="J97" s="466"/>
      <c r="K97" s="466"/>
      <c r="L97" s="466"/>
      <c r="M97" s="466"/>
      <c r="N97" s="466"/>
      <c r="O97" s="466"/>
      <c r="P97" s="466"/>
      <c r="Q97" s="466"/>
      <c r="R97" s="466"/>
      <c r="S97" s="466"/>
      <c r="T97" s="466"/>
      <c r="U97" s="466"/>
    </row>
    <row r="98" spans="1:21" ht="15.75" customHeight="1" thickBot="1" x14ac:dyDescent="0.4">
      <c r="A98" s="467" t="s">
        <v>60</v>
      </c>
      <c r="B98" s="468" t="s">
        <v>61</v>
      </c>
      <c r="C98" s="469" t="s">
        <v>62</v>
      </c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</row>
    <row r="99" spans="1:21" ht="14.25" customHeight="1" thickBot="1" x14ac:dyDescent="0.4">
      <c r="A99" s="467"/>
      <c r="B99" s="468"/>
      <c r="C99" s="470" t="s">
        <v>63</v>
      </c>
      <c r="D99" s="469" t="s">
        <v>62</v>
      </c>
      <c r="E99" s="469"/>
      <c r="F99" s="469"/>
      <c r="G99" s="469"/>
      <c r="H99" s="469"/>
      <c r="I99" s="469"/>
      <c r="J99" s="469"/>
      <c r="K99" s="469"/>
      <c r="L99" s="469"/>
      <c r="M99" s="469"/>
      <c r="N99" s="469"/>
      <c r="O99" s="469"/>
      <c r="P99" s="469"/>
      <c r="Q99" s="469"/>
      <c r="R99" s="469"/>
      <c r="S99" s="469"/>
      <c r="T99" s="469"/>
      <c r="U99" s="469"/>
    </row>
    <row r="100" spans="1:21" ht="41.25" customHeight="1" thickBot="1" x14ac:dyDescent="0.4">
      <c r="A100" s="467"/>
      <c r="B100" s="468"/>
      <c r="C100" s="470"/>
      <c r="D100" s="471" t="s">
        <v>64</v>
      </c>
      <c r="E100" s="470" t="s">
        <v>65</v>
      </c>
      <c r="F100" s="470"/>
      <c r="G100" s="470"/>
      <c r="H100" s="470"/>
      <c r="I100" s="470"/>
      <c r="J100" s="470"/>
      <c r="K100" s="470"/>
      <c r="L100" s="470"/>
      <c r="M100" s="471" t="s">
        <v>66</v>
      </c>
      <c r="N100" s="469" t="s">
        <v>65</v>
      </c>
      <c r="O100" s="469"/>
      <c r="P100" s="469"/>
      <c r="Q100" s="469"/>
      <c r="R100" s="469"/>
      <c r="S100" s="469"/>
      <c r="T100" s="469"/>
      <c r="U100" s="469"/>
    </row>
    <row r="101" spans="1:21" ht="84" customHeight="1" thickBot="1" x14ac:dyDescent="0.4">
      <c r="A101" s="467"/>
      <c r="B101" s="468"/>
      <c r="C101" s="470"/>
      <c r="D101" s="471"/>
      <c r="E101" s="464" t="s">
        <v>67</v>
      </c>
      <c r="F101" s="464"/>
      <c r="G101" s="465" t="s">
        <v>68</v>
      </c>
      <c r="H101" s="465"/>
      <c r="I101" s="465" t="s">
        <v>69</v>
      </c>
      <c r="J101" s="465"/>
      <c r="K101" s="465" t="s">
        <v>70</v>
      </c>
      <c r="L101" s="465"/>
      <c r="M101" s="471"/>
      <c r="N101" s="464" t="s">
        <v>67</v>
      </c>
      <c r="O101" s="464"/>
      <c r="P101" s="465" t="s">
        <v>68</v>
      </c>
      <c r="Q101" s="465"/>
      <c r="R101" s="465" t="s">
        <v>69</v>
      </c>
      <c r="S101" s="465"/>
      <c r="T101" s="472" t="s">
        <v>70</v>
      </c>
      <c r="U101" s="472"/>
    </row>
    <row r="102" spans="1:21" ht="15.75" customHeight="1" thickBot="1" x14ac:dyDescent="0.4">
      <c r="A102" s="467"/>
      <c r="B102" s="473" t="s">
        <v>16</v>
      </c>
      <c r="C102" s="473"/>
      <c r="D102" s="473"/>
      <c r="E102" s="473"/>
      <c r="F102" s="139" t="s">
        <v>71</v>
      </c>
      <c r="G102" s="140" t="s">
        <v>16</v>
      </c>
      <c r="H102" s="139" t="s">
        <v>71</v>
      </c>
      <c r="I102" s="140" t="s">
        <v>16</v>
      </c>
      <c r="J102" s="139" t="s">
        <v>71</v>
      </c>
      <c r="K102" s="140" t="s">
        <v>16</v>
      </c>
      <c r="L102" s="139" t="s">
        <v>71</v>
      </c>
      <c r="M102" s="141" t="s">
        <v>16</v>
      </c>
      <c r="N102" s="142" t="s">
        <v>16</v>
      </c>
      <c r="O102" s="139" t="s">
        <v>71</v>
      </c>
      <c r="P102" s="140" t="s">
        <v>16</v>
      </c>
      <c r="Q102" s="139" t="s">
        <v>71</v>
      </c>
      <c r="R102" s="140" t="s">
        <v>16</v>
      </c>
      <c r="S102" s="139" t="s">
        <v>71</v>
      </c>
      <c r="T102" s="140" t="s">
        <v>16</v>
      </c>
      <c r="U102" s="143" t="s">
        <v>71</v>
      </c>
    </row>
    <row r="103" spans="1:21" ht="13.5" customHeight="1" x14ac:dyDescent="0.35">
      <c r="A103" s="119" t="s">
        <v>18</v>
      </c>
      <c r="B103" s="134">
        <v>446550</v>
      </c>
      <c r="C103" s="102">
        <f t="shared" ref="C103:C121" si="0">D103+M103</f>
        <v>115688</v>
      </c>
      <c r="D103" s="103">
        <v>15387</v>
      </c>
      <c r="E103" s="104">
        <v>4838</v>
      </c>
      <c r="F103" s="105">
        <v>31.442126470397099</v>
      </c>
      <c r="G103" s="104">
        <v>6250</v>
      </c>
      <c r="H103" s="105">
        <v>40.618704100864399</v>
      </c>
      <c r="I103" s="104">
        <v>3231</v>
      </c>
      <c r="J103" s="106">
        <v>20.9982452719828</v>
      </c>
      <c r="K103" s="107">
        <v>1068</v>
      </c>
      <c r="L103" s="106">
        <v>6.9409241567556998</v>
      </c>
      <c r="M103" s="108">
        <v>100301</v>
      </c>
      <c r="N103" s="107">
        <v>25829</v>
      </c>
      <c r="O103" s="106">
        <v>25.751488021056598</v>
      </c>
      <c r="P103" s="107">
        <v>39946</v>
      </c>
      <c r="Q103" s="106">
        <v>39.826123368660298</v>
      </c>
      <c r="R103" s="107">
        <v>24892</v>
      </c>
      <c r="S103" s="106">
        <v>24.8172999272191</v>
      </c>
      <c r="T103" s="107">
        <v>9634</v>
      </c>
      <c r="U103" s="109">
        <v>9.6050886830639808</v>
      </c>
    </row>
    <row r="104" spans="1:21" ht="13.5" customHeight="1" x14ac:dyDescent="0.35">
      <c r="A104" s="110" t="s">
        <v>19</v>
      </c>
      <c r="B104" s="135">
        <v>536836</v>
      </c>
      <c r="C104" s="111">
        <f t="shared" si="0"/>
        <v>95980</v>
      </c>
      <c r="D104" s="112">
        <v>14776</v>
      </c>
      <c r="E104" s="113">
        <v>5632</v>
      </c>
      <c r="F104" s="114">
        <v>38.115863562533796</v>
      </c>
      <c r="G104" s="113">
        <v>5643</v>
      </c>
      <c r="H104" s="114">
        <v>38.190308608554403</v>
      </c>
      <c r="I104" s="113">
        <v>2757</v>
      </c>
      <c r="J104" s="115">
        <v>18.658635625338398</v>
      </c>
      <c r="K104" s="116">
        <v>744</v>
      </c>
      <c r="L104" s="115">
        <v>5.0351922035733603</v>
      </c>
      <c r="M104" s="117">
        <v>81204</v>
      </c>
      <c r="N104" s="116">
        <v>26391</v>
      </c>
      <c r="O104" s="115">
        <v>32.499630560070898</v>
      </c>
      <c r="P104" s="116">
        <v>27544</v>
      </c>
      <c r="Q104" s="115">
        <v>33.919511354120502</v>
      </c>
      <c r="R104" s="116">
        <v>19129</v>
      </c>
      <c r="S104" s="115">
        <v>23.5567213437762</v>
      </c>
      <c r="T104" s="116">
        <v>8140</v>
      </c>
      <c r="U104" s="118">
        <v>10.0241367420324</v>
      </c>
    </row>
    <row r="105" spans="1:21" ht="13.5" customHeight="1" x14ac:dyDescent="0.35">
      <c r="A105" s="119" t="s">
        <v>20</v>
      </c>
      <c r="B105" s="134">
        <v>170687</v>
      </c>
      <c r="C105" s="120">
        <f t="shared" si="0"/>
        <v>57518</v>
      </c>
      <c r="D105" s="103">
        <v>14105</v>
      </c>
      <c r="E105" s="104">
        <v>2381</v>
      </c>
      <c r="F105" s="105">
        <v>16.8805388160227</v>
      </c>
      <c r="G105" s="104">
        <v>4711</v>
      </c>
      <c r="H105" s="105">
        <v>33.399503722084397</v>
      </c>
      <c r="I105" s="104">
        <v>5142</v>
      </c>
      <c r="J105" s="106">
        <v>36.4551577454803</v>
      </c>
      <c r="K105" s="107">
        <v>1871</v>
      </c>
      <c r="L105" s="106">
        <v>13.2647997164126</v>
      </c>
      <c r="M105" s="103">
        <v>43413</v>
      </c>
      <c r="N105" s="104">
        <v>6837</v>
      </c>
      <c r="O105" s="105">
        <v>15.748738857024399</v>
      </c>
      <c r="P105" s="104">
        <v>14088</v>
      </c>
      <c r="Q105" s="105">
        <v>32.451109114781303</v>
      </c>
      <c r="R105" s="104">
        <v>16069</v>
      </c>
      <c r="S105" s="105">
        <v>37.014258401861198</v>
      </c>
      <c r="T105" s="104">
        <v>6419</v>
      </c>
      <c r="U105" s="109">
        <v>14.785893626333101</v>
      </c>
    </row>
    <row r="106" spans="1:21" ht="13.5" customHeight="1" x14ac:dyDescent="0.35">
      <c r="A106" s="121" t="s">
        <v>21</v>
      </c>
      <c r="B106" s="136">
        <v>111637</v>
      </c>
      <c r="C106" s="122">
        <f t="shared" si="0"/>
        <v>8037</v>
      </c>
      <c r="D106" s="112">
        <v>1755</v>
      </c>
      <c r="E106" s="113">
        <v>1230</v>
      </c>
      <c r="F106" s="114">
        <v>70.085470085470106</v>
      </c>
      <c r="G106" s="113">
        <v>428</v>
      </c>
      <c r="H106" s="114">
        <v>24.387464387464401</v>
      </c>
      <c r="I106" s="113" t="s">
        <v>73</v>
      </c>
      <c r="J106" s="115" t="s">
        <v>73</v>
      </c>
      <c r="K106" s="116" t="s">
        <v>73</v>
      </c>
      <c r="L106" s="115" t="s">
        <v>73</v>
      </c>
      <c r="M106" s="112">
        <v>6282</v>
      </c>
      <c r="N106" s="113">
        <v>4541</v>
      </c>
      <c r="O106" s="114">
        <v>72.285896211397599</v>
      </c>
      <c r="P106" s="113">
        <v>1410</v>
      </c>
      <c r="Q106" s="114">
        <v>22.4450811843362</v>
      </c>
      <c r="R106" s="113" t="s">
        <v>73</v>
      </c>
      <c r="S106" s="114" t="s">
        <v>73</v>
      </c>
      <c r="T106" s="113" t="s">
        <v>73</v>
      </c>
      <c r="U106" s="118" t="s">
        <v>73</v>
      </c>
    </row>
    <row r="107" spans="1:21" ht="13.5" customHeight="1" x14ac:dyDescent="0.35">
      <c r="A107" s="123" t="s">
        <v>22</v>
      </c>
      <c r="B107" s="137">
        <v>26994</v>
      </c>
      <c r="C107" s="120">
        <f t="shared" si="0"/>
        <v>11091</v>
      </c>
      <c r="D107" s="103">
        <v>1791</v>
      </c>
      <c r="E107" s="104">
        <v>225</v>
      </c>
      <c r="F107" s="105">
        <v>12.5628140703518</v>
      </c>
      <c r="G107" s="104">
        <v>460</v>
      </c>
      <c r="H107" s="105">
        <v>25.683975432719201</v>
      </c>
      <c r="I107" s="104">
        <v>663</v>
      </c>
      <c r="J107" s="106">
        <v>37.0184254606365</v>
      </c>
      <c r="K107" s="107">
        <v>443</v>
      </c>
      <c r="L107" s="106">
        <v>24.7347850362926</v>
      </c>
      <c r="M107" s="103">
        <v>9300</v>
      </c>
      <c r="N107" s="104">
        <v>923</v>
      </c>
      <c r="O107" s="105">
        <v>9.9247311827956999</v>
      </c>
      <c r="P107" s="104">
        <v>2302</v>
      </c>
      <c r="Q107" s="105">
        <v>24.752688172043001</v>
      </c>
      <c r="R107" s="104">
        <v>3394</v>
      </c>
      <c r="S107" s="105">
        <v>36.494623655913998</v>
      </c>
      <c r="T107" s="104">
        <v>2681</v>
      </c>
      <c r="U107" s="109">
        <v>28.827956989247301</v>
      </c>
    </row>
    <row r="108" spans="1:21" ht="13.5" customHeight="1" x14ac:dyDescent="0.35">
      <c r="A108" s="121" t="s">
        <v>23</v>
      </c>
      <c r="B108" s="136">
        <v>84337</v>
      </c>
      <c r="C108" s="111">
        <f t="shared" si="0"/>
        <v>26201</v>
      </c>
      <c r="D108" s="112">
        <v>7694</v>
      </c>
      <c r="E108" s="113">
        <v>1189</v>
      </c>
      <c r="F108" s="114">
        <v>15.453600207954301</v>
      </c>
      <c r="G108" s="113">
        <v>2523</v>
      </c>
      <c r="H108" s="114">
        <v>32.791785807122402</v>
      </c>
      <c r="I108" s="113">
        <v>2635</v>
      </c>
      <c r="J108" s="115">
        <v>34.2474655575773</v>
      </c>
      <c r="K108" s="116">
        <v>1347</v>
      </c>
      <c r="L108" s="115">
        <v>17.507148427345999</v>
      </c>
      <c r="M108" s="112">
        <v>18507</v>
      </c>
      <c r="N108" s="113">
        <v>2707</v>
      </c>
      <c r="O108" s="114">
        <v>14.626897930512801</v>
      </c>
      <c r="P108" s="113">
        <v>6170</v>
      </c>
      <c r="Q108" s="114">
        <v>33.338736694223797</v>
      </c>
      <c r="R108" s="113">
        <v>6186</v>
      </c>
      <c r="S108" s="114">
        <v>33.425190468471399</v>
      </c>
      <c r="T108" s="113">
        <v>3444</v>
      </c>
      <c r="U108" s="118">
        <v>18.609174906791999</v>
      </c>
    </row>
    <row r="109" spans="1:21" ht="13.5" customHeight="1" x14ac:dyDescent="0.35">
      <c r="A109" s="123" t="s">
        <v>24</v>
      </c>
      <c r="B109" s="137">
        <v>254927</v>
      </c>
      <c r="C109" s="120">
        <f t="shared" si="0"/>
        <v>85983</v>
      </c>
      <c r="D109" s="103">
        <v>12542</v>
      </c>
      <c r="E109" s="104">
        <v>2086</v>
      </c>
      <c r="F109" s="105">
        <v>16.632116089937799</v>
      </c>
      <c r="G109" s="104">
        <v>5494</v>
      </c>
      <c r="H109" s="105">
        <v>43.804815818848702</v>
      </c>
      <c r="I109" s="104">
        <v>3624</v>
      </c>
      <c r="J109" s="106">
        <v>28.8949130920108</v>
      </c>
      <c r="K109" s="107">
        <v>1338</v>
      </c>
      <c r="L109" s="106">
        <v>10.6681549992027</v>
      </c>
      <c r="M109" s="103">
        <v>73441</v>
      </c>
      <c r="N109" s="104">
        <v>10898</v>
      </c>
      <c r="O109" s="105">
        <v>14.839122560967301</v>
      </c>
      <c r="P109" s="104">
        <v>28356</v>
      </c>
      <c r="Q109" s="105">
        <v>38.610585367846298</v>
      </c>
      <c r="R109" s="104">
        <v>22664</v>
      </c>
      <c r="S109" s="105">
        <v>30.860146239838802</v>
      </c>
      <c r="T109" s="104">
        <v>11523</v>
      </c>
      <c r="U109" s="109">
        <v>15.6901458313476</v>
      </c>
    </row>
    <row r="110" spans="1:21" ht="13.5" customHeight="1" x14ac:dyDescent="0.35">
      <c r="A110" s="121" t="s">
        <v>25</v>
      </c>
      <c r="B110" s="136">
        <v>68851</v>
      </c>
      <c r="C110" s="111">
        <f t="shared" si="0"/>
        <v>4741</v>
      </c>
      <c r="D110" s="112">
        <v>1036</v>
      </c>
      <c r="E110" s="113">
        <v>696</v>
      </c>
      <c r="F110" s="114">
        <v>67.181467181467198</v>
      </c>
      <c r="G110" s="113">
        <v>273</v>
      </c>
      <c r="H110" s="114">
        <v>26.351351351351301</v>
      </c>
      <c r="I110" s="113" t="s">
        <v>73</v>
      </c>
      <c r="J110" s="115" t="s">
        <v>73</v>
      </c>
      <c r="K110" s="116" t="s">
        <v>73</v>
      </c>
      <c r="L110" s="115" t="s">
        <v>73</v>
      </c>
      <c r="M110" s="112">
        <v>3705</v>
      </c>
      <c r="N110" s="113">
        <v>2477</v>
      </c>
      <c r="O110" s="114">
        <v>66.855600539811107</v>
      </c>
      <c r="P110" s="113">
        <v>976</v>
      </c>
      <c r="Q110" s="114">
        <v>26.342780026990599</v>
      </c>
      <c r="R110" s="113" t="s">
        <v>73</v>
      </c>
      <c r="S110" s="114" t="s">
        <v>73</v>
      </c>
      <c r="T110" s="113" t="s">
        <v>73</v>
      </c>
      <c r="U110" s="118" t="s">
        <v>73</v>
      </c>
    </row>
    <row r="111" spans="1:21" ht="13.5" customHeight="1" x14ac:dyDescent="0.35">
      <c r="A111" s="123" t="s">
        <v>26</v>
      </c>
      <c r="B111" s="137">
        <v>313570</v>
      </c>
      <c r="C111" s="120">
        <f t="shared" si="0"/>
        <v>60483</v>
      </c>
      <c r="D111" s="103">
        <v>7900</v>
      </c>
      <c r="E111" s="104">
        <v>3068</v>
      </c>
      <c r="F111" s="105">
        <v>38.835443037974699</v>
      </c>
      <c r="G111" s="104">
        <v>3068</v>
      </c>
      <c r="H111" s="105">
        <v>38.835443037974699</v>
      </c>
      <c r="I111" s="104">
        <v>1265</v>
      </c>
      <c r="J111" s="106">
        <v>16.0126582278481</v>
      </c>
      <c r="K111" s="124">
        <v>499</v>
      </c>
      <c r="L111" s="106">
        <v>6.3164556962025298</v>
      </c>
      <c r="M111" s="103">
        <v>52583</v>
      </c>
      <c r="N111" s="104">
        <v>18717</v>
      </c>
      <c r="O111" s="105">
        <v>35.595154327444199</v>
      </c>
      <c r="P111" s="104">
        <v>19950</v>
      </c>
      <c r="Q111" s="105">
        <v>37.940018637202101</v>
      </c>
      <c r="R111" s="104">
        <v>10275</v>
      </c>
      <c r="S111" s="105">
        <v>19.540535914649201</v>
      </c>
      <c r="T111" s="104">
        <v>3641</v>
      </c>
      <c r="U111" s="109">
        <v>6.9242911207044102</v>
      </c>
    </row>
    <row r="112" spans="1:21" ht="13.5" customHeight="1" x14ac:dyDescent="0.35">
      <c r="A112" s="121" t="s">
        <v>27</v>
      </c>
      <c r="B112" s="136">
        <v>651328</v>
      </c>
      <c r="C112" s="111">
        <f t="shared" si="0"/>
        <v>180421</v>
      </c>
      <c r="D112" s="117">
        <v>20557</v>
      </c>
      <c r="E112" s="116">
        <v>5266</v>
      </c>
      <c r="F112" s="115">
        <v>25.616578294498201</v>
      </c>
      <c r="G112" s="116">
        <v>7574</v>
      </c>
      <c r="H112" s="115">
        <v>36.843897455854503</v>
      </c>
      <c r="I112" s="113">
        <v>5432</v>
      </c>
      <c r="J112" s="115">
        <v>26.424089118062</v>
      </c>
      <c r="K112" s="116">
        <v>2285</v>
      </c>
      <c r="L112" s="115">
        <v>11.115435131585301</v>
      </c>
      <c r="M112" s="112">
        <v>159864</v>
      </c>
      <c r="N112" s="113">
        <v>35675</v>
      </c>
      <c r="O112" s="114">
        <v>22.315843466946902</v>
      </c>
      <c r="P112" s="113">
        <v>56415</v>
      </c>
      <c r="Q112" s="114">
        <v>35.289370965320501</v>
      </c>
      <c r="R112" s="113">
        <v>45867</v>
      </c>
      <c r="S112" s="114">
        <v>28.691262573187199</v>
      </c>
      <c r="T112" s="113">
        <v>21907</v>
      </c>
      <c r="U112" s="118">
        <v>13.7035229945454</v>
      </c>
    </row>
    <row r="113" spans="1:21" ht="13.5" customHeight="1" x14ac:dyDescent="0.35">
      <c r="A113" s="123" t="s">
        <v>28</v>
      </c>
      <c r="B113" s="137">
        <v>161456</v>
      </c>
      <c r="C113" s="120">
        <f t="shared" si="0"/>
        <v>37213</v>
      </c>
      <c r="D113" s="125">
        <v>5346</v>
      </c>
      <c r="E113" s="107">
        <v>2121</v>
      </c>
      <c r="F113" s="106">
        <v>39.674523007856301</v>
      </c>
      <c r="G113" s="107">
        <v>2077</v>
      </c>
      <c r="H113" s="106">
        <v>38.851477740366597</v>
      </c>
      <c r="I113" s="104">
        <v>994</v>
      </c>
      <c r="J113" s="106">
        <v>18.593340815563</v>
      </c>
      <c r="K113" s="107">
        <v>154</v>
      </c>
      <c r="L113" s="106">
        <v>2.8806584362139902</v>
      </c>
      <c r="M113" s="103">
        <v>31867</v>
      </c>
      <c r="N113" s="104">
        <v>10754</v>
      </c>
      <c r="O113" s="105">
        <v>33.7465089277309</v>
      </c>
      <c r="P113" s="104">
        <v>11987</v>
      </c>
      <c r="Q113" s="105">
        <v>37.615715316785398</v>
      </c>
      <c r="R113" s="104">
        <v>7479</v>
      </c>
      <c r="S113" s="105">
        <v>23.469419775943798</v>
      </c>
      <c r="T113" s="104">
        <v>1647</v>
      </c>
      <c r="U113" s="109">
        <v>5.1683559795399603</v>
      </c>
    </row>
    <row r="114" spans="1:21" ht="13.5" customHeight="1" x14ac:dyDescent="0.35">
      <c r="A114" s="121" t="s">
        <v>29</v>
      </c>
      <c r="B114" s="136">
        <v>34703</v>
      </c>
      <c r="C114" s="111">
        <f t="shared" si="0"/>
        <v>7484</v>
      </c>
      <c r="D114" s="112">
        <v>899</v>
      </c>
      <c r="E114" s="113">
        <v>287</v>
      </c>
      <c r="F114" s="114">
        <v>31.9243604004449</v>
      </c>
      <c r="G114" s="113">
        <v>431</v>
      </c>
      <c r="H114" s="114">
        <v>47.942157953281402</v>
      </c>
      <c r="I114" s="113">
        <v>141</v>
      </c>
      <c r="J114" s="114">
        <v>15.6840934371524</v>
      </c>
      <c r="K114" s="113">
        <v>40</v>
      </c>
      <c r="L114" s="114">
        <v>4.44938820912125</v>
      </c>
      <c r="M114" s="112">
        <v>6585</v>
      </c>
      <c r="N114" s="113">
        <v>2340</v>
      </c>
      <c r="O114" s="114">
        <v>35.535307517084298</v>
      </c>
      <c r="P114" s="113">
        <v>2793</v>
      </c>
      <c r="Q114" s="114">
        <v>42.414578587699303</v>
      </c>
      <c r="R114" s="113">
        <v>1210</v>
      </c>
      <c r="S114" s="114">
        <v>18.3750949126803</v>
      </c>
      <c r="T114" s="113">
        <v>242</v>
      </c>
      <c r="U114" s="118">
        <v>3.67501898253607</v>
      </c>
    </row>
    <row r="115" spans="1:21" ht="13.5" customHeight="1" x14ac:dyDescent="0.35">
      <c r="A115" s="123" t="s">
        <v>30</v>
      </c>
      <c r="B115" s="137">
        <v>182753</v>
      </c>
      <c r="C115" s="126">
        <f t="shared" si="0"/>
        <v>15987</v>
      </c>
      <c r="D115" s="103">
        <v>3215</v>
      </c>
      <c r="E115" s="104">
        <v>1962</v>
      </c>
      <c r="F115" s="105">
        <v>61.026438569206803</v>
      </c>
      <c r="G115" s="104">
        <v>987</v>
      </c>
      <c r="H115" s="105">
        <v>30.6998444790047</v>
      </c>
      <c r="I115" s="104">
        <v>188</v>
      </c>
      <c r="J115" s="105">
        <v>5.8475894245723197</v>
      </c>
      <c r="K115" s="104">
        <v>78</v>
      </c>
      <c r="L115" s="105">
        <v>2.42612752721617</v>
      </c>
      <c r="M115" s="103">
        <v>12772</v>
      </c>
      <c r="N115" s="104">
        <v>7505</v>
      </c>
      <c r="O115" s="105">
        <v>58.761352959599101</v>
      </c>
      <c r="P115" s="104">
        <v>4150</v>
      </c>
      <c r="Q115" s="105">
        <v>32.492953335421198</v>
      </c>
      <c r="R115" s="104">
        <v>861</v>
      </c>
      <c r="S115" s="105">
        <v>6.7413091136861896</v>
      </c>
      <c r="T115" s="104">
        <v>256</v>
      </c>
      <c r="U115" s="109">
        <v>2.0043845912934501</v>
      </c>
    </row>
    <row r="116" spans="1:21" ht="13.5" customHeight="1" x14ac:dyDescent="0.35">
      <c r="A116" s="121" t="s">
        <v>31</v>
      </c>
      <c r="B116" s="136">
        <v>92824</v>
      </c>
      <c r="C116" s="111">
        <f t="shared" si="0"/>
        <v>7394</v>
      </c>
      <c r="D116" s="112">
        <v>1704</v>
      </c>
      <c r="E116" s="113">
        <v>1018</v>
      </c>
      <c r="F116" s="114">
        <v>59.741784037558702</v>
      </c>
      <c r="G116" s="113">
        <v>491</v>
      </c>
      <c r="H116" s="114">
        <v>28.8145539906103</v>
      </c>
      <c r="I116" s="113" t="s">
        <v>73</v>
      </c>
      <c r="J116" s="114" t="s">
        <v>73</v>
      </c>
      <c r="K116" s="113" t="s">
        <v>73</v>
      </c>
      <c r="L116" s="114" t="s">
        <v>73</v>
      </c>
      <c r="M116" s="117">
        <v>5690</v>
      </c>
      <c r="N116" s="116">
        <v>3329</v>
      </c>
      <c r="O116" s="115">
        <v>58.506151142355002</v>
      </c>
      <c r="P116" s="116">
        <v>1591</v>
      </c>
      <c r="Q116" s="115">
        <v>27.961335676625701</v>
      </c>
      <c r="R116" s="116" t="s">
        <v>73</v>
      </c>
      <c r="S116" s="115" t="s">
        <v>73</v>
      </c>
      <c r="T116" s="116" t="s">
        <v>73</v>
      </c>
      <c r="U116" s="118" t="s">
        <v>73</v>
      </c>
    </row>
    <row r="117" spans="1:21" ht="13.5" customHeight="1" x14ac:dyDescent="0.35">
      <c r="A117" s="127" t="s">
        <v>32</v>
      </c>
      <c r="B117" s="138">
        <v>109249</v>
      </c>
      <c r="C117" s="128">
        <f t="shared" si="0"/>
        <v>17546</v>
      </c>
      <c r="D117" s="125">
        <v>2338</v>
      </c>
      <c r="E117" s="107">
        <v>1102</v>
      </c>
      <c r="F117" s="106">
        <v>47.134302822925598</v>
      </c>
      <c r="G117" s="107">
        <v>754</v>
      </c>
      <c r="H117" s="106">
        <v>32.249786142001703</v>
      </c>
      <c r="I117" s="104">
        <v>285</v>
      </c>
      <c r="J117" s="106">
        <v>12.189905902480801</v>
      </c>
      <c r="K117" s="107">
        <v>197</v>
      </c>
      <c r="L117" s="106">
        <v>8.4260051325919605</v>
      </c>
      <c r="M117" s="125">
        <v>15208</v>
      </c>
      <c r="N117" s="107">
        <v>6374</v>
      </c>
      <c r="O117" s="106">
        <v>41.9121514992109</v>
      </c>
      <c r="P117" s="107">
        <v>5178</v>
      </c>
      <c r="Q117" s="106">
        <v>34.047869542346099</v>
      </c>
      <c r="R117" s="107">
        <v>2304</v>
      </c>
      <c r="S117" s="106">
        <v>15.149921094161</v>
      </c>
      <c r="T117" s="107">
        <v>1352</v>
      </c>
      <c r="U117" s="109">
        <v>8.8900578642819603</v>
      </c>
    </row>
    <row r="118" spans="1:21" ht="13.5" customHeight="1" thickBot="1" x14ac:dyDescent="0.4">
      <c r="A118" s="121" t="s">
        <v>33</v>
      </c>
      <c r="B118" s="136">
        <v>90557</v>
      </c>
      <c r="C118" s="122">
        <f t="shared" si="0"/>
        <v>7753</v>
      </c>
      <c r="D118" s="117">
        <v>1803</v>
      </c>
      <c r="E118" s="116">
        <v>1117</v>
      </c>
      <c r="F118" s="115">
        <v>61.952301719356598</v>
      </c>
      <c r="G118" s="116">
        <v>614</v>
      </c>
      <c r="H118" s="115">
        <v>34.054353854686603</v>
      </c>
      <c r="I118" s="113">
        <v>72</v>
      </c>
      <c r="J118" s="115">
        <v>3.9933444259567401</v>
      </c>
      <c r="K118" s="116">
        <v>0</v>
      </c>
      <c r="L118" s="115">
        <v>0</v>
      </c>
      <c r="M118" s="117">
        <v>5950</v>
      </c>
      <c r="N118" s="116">
        <v>3422</v>
      </c>
      <c r="O118" s="115">
        <v>57.512605042016801</v>
      </c>
      <c r="P118" s="116">
        <v>2237</v>
      </c>
      <c r="Q118" s="115">
        <v>37.596638655462201</v>
      </c>
      <c r="R118" s="116">
        <v>291</v>
      </c>
      <c r="S118" s="115">
        <v>4.8907563025210097</v>
      </c>
      <c r="T118" s="116">
        <v>0</v>
      </c>
      <c r="U118" s="118">
        <v>0</v>
      </c>
    </row>
    <row r="119" spans="1:21" ht="13.5" customHeight="1" x14ac:dyDescent="0.35">
      <c r="A119" s="373" t="s">
        <v>34</v>
      </c>
      <c r="B119" s="369">
        <v>2619950</v>
      </c>
      <c r="C119" s="348">
        <f t="shared" si="0"/>
        <v>638090</v>
      </c>
      <c r="D119" s="348">
        <v>89230</v>
      </c>
      <c r="E119" s="347">
        <v>25814</v>
      </c>
      <c r="F119" s="349">
        <v>28.929732152863401</v>
      </c>
      <c r="G119" s="347">
        <v>34274</v>
      </c>
      <c r="H119" s="350">
        <v>38.410848369382499</v>
      </c>
      <c r="I119" s="351">
        <v>21027</v>
      </c>
      <c r="J119" s="350">
        <v>23.564944525383801</v>
      </c>
      <c r="K119" s="352">
        <v>8115</v>
      </c>
      <c r="L119" s="350">
        <v>9.0944749523702804</v>
      </c>
      <c r="M119" s="353">
        <v>548860</v>
      </c>
      <c r="N119" s="347">
        <v>140608</v>
      </c>
      <c r="O119" s="350">
        <v>25.618190431075298</v>
      </c>
      <c r="P119" s="347">
        <v>200641</v>
      </c>
      <c r="Q119" s="350">
        <v>36.5559523375724</v>
      </c>
      <c r="R119" s="347">
        <v>143400</v>
      </c>
      <c r="S119" s="350">
        <v>26.1268811718835</v>
      </c>
      <c r="T119" s="352">
        <v>64211</v>
      </c>
      <c r="U119" s="354">
        <v>11.6989760594687</v>
      </c>
    </row>
    <row r="120" spans="1:21" ht="13.5" customHeight="1" x14ac:dyDescent="0.35">
      <c r="A120" s="374" t="s">
        <v>35</v>
      </c>
      <c r="B120" s="370">
        <v>717309</v>
      </c>
      <c r="C120" s="357">
        <f t="shared" si="0"/>
        <v>101430</v>
      </c>
      <c r="D120" s="357">
        <v>23618</v>
      </c>
      <c r="E120" s="344">
        <v>8404</v>
      </c>
      <c r="F120" s="358">
        <v>35.583029892454903</v>
      </c>
      <c r="G120" s="129">
        <v>7504</v>
      </c>
      <c r="H120" s="359">
        <v>31.772377000592801</v>
      </c>
      <c r="I120" s="130">
        <v>5708</v>
      </c>
      <c r="J120" s="359">
        <v>24.168007451943399</v>
      </c>
      <c r="K120" s="129">
        <v>2002</v>
      </c>
      <c r="L120" s="359">
        <v>8.4765856550088898</v>
      </c>
      <c r="M120" s="360">
        <v>77812</v>
      </c>
      <c r="N120" s="344">
        <v>28111</v>
      </c>
      <c r="O120" s="359">
        <v>36.1268184855806</v>
      </c>
      <c r="P120" s="129">
        <v>24452</v>
      </c>
      <c r="Q120" s="359">
        <v>31.424458952346701</v>
      </c>
      <c r="R120" s="129">
        <v>18383</v>
      </c>
      <c r="S120" s="359">
        <v>23.624890762350301</v>
      </c>
      <c r="T120" s="129">
        <v>6866</v>
      </c>
      <c r="U120" s="361">
        <v>8.8238317997224094</v>
      </c>
    </row>
    <row r="121" spans="1:21" ht="13.5" customHeight="1" x14ac:dyDescent="0.35">
      <c r="A121" s="375" t="s">
        <v>36</v>
      </c>
      <c r="B121" s="371">
        <v>3337259</v>
      </c>
      <c r="C121" s="364">
        <f t="shared" si="0"/>
        <v>739520</v>
      </c>
      <c r="D121" s="364">
        <v>112848</v>
      </c>
      <c r="E121" s="365">
        <v>34218</v>
      </c>
      <c r="F121" s="366">
        <v>30.322203317737099</v>
      </c>
      <c r="G121" s="131">
        <v>41778</v>
      </c>
      <c r="H121" s="367">
        <v>37.0214802211825</v>
      </c>
      <c r="I121" s="132">
        <v>26735</v>
      </c>
      <c r="J121" s="367">
        <v>23.691159790160199</v>
      </c>
      <c r="K121" s="131">
        <v>10117</v>
      </c>
      <c r="L121" s="367">
        <v>8.9651566709201802</v>
      </c>
      <c r="M121" s="133">
        <v>626672</v>
      </c>
      <c r="N121" s="365">
        <v>168719</v>
      </c>
      <c r="O121" s="367">
        <v>26.9230155488038</v>
      </c>
      <c r="P121" s="131">
        <v>225093</v>
      </c>
      <c r="Q121" s="367">
        <v>35.918790052850603</v>
      </c>
      <c r="R121" s="131">
        <v>161783</v>
      </c>
      <c r="S121" s="367">
        <v>25.816216457732299</v>
      </c>
      <c r="T121" s="131">
        <v>71077</v>
      </c>
      <c r="U121" s="368">
        <v>11.341977940613299</v>
      </c>
    </row>
    <row r="122" spans="1:21" ht="13.5" customHeight="1" x14ac:dyDescent="0.35">
      <c r="A122" s="461" t="s">
        <v>72</v>
      </c>
      <c r="B122" s="461"/>
      <c r="C122" s="461"/>
      <c r="D122" s="461"/>
      <c r="E122" s="461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</row>
    <row r="123" spans="1:21" ht="13.5" customHeight="1" x14ac:dyDescent="0.35">
      <c r="A123" s="462" t="s">
        <v>74</v>
      </c>
      <c r="B123" s="462"/>
      <c r="C123" s="462"/>
      <c r="D123" s="462"/>
      <c r="E123" s="462"/>
      <c r="F123" s="462"/>
      <c r="G123" s="462"/>
      <c r="H123" s="462"/>
      <c r="I123" s="462"/>
      <c r="J123" s="462"/>
      <c r="K123" s="462"/>
      <c r="L123" s="462"/>
      <c r="M123" s="462"/>
      <c r="N123" s="462"/>
      <c r="O123" s="462"/>
      <c r="P123" s="462"/>
      <c r="Q123" s="462"/>
      <c r="R123" s="462"/>
      <c r="S123" s="462"/>
      <c r="T123" s="462"/>
      <c r="U123" s="462"/>
    </row>
    <row r="124" spans="1:21" ht="14.25" customHeight="1" x14ac:dyDescent="0.35">
      <c r="A124" s="463" t="s">
        <v>43</v>
      </c>
      <c r="B124" s="463"/>
      <c r="C124" s="463"/>
      <c r="D124" s="463"/>
      <c r="E124" s="463"/>
      <c r="F124" s="463"/>
      <c r="G124" s="463"/>
      <c r="H124" s="463"/>
      <c r="I124" s="463"/>
      <c r="J124" s="463"/>
      <c r="K124" s="463"/>
      <c r="L124" s="463"/>
      <c r="M124" s="463"/>
      <c r="N124" s="463"/>
      <c r="O124" s="463"/>
      <c r="P124" s="463"/>
      <c r="Q124" s="463"/>
      <c r="R124" s="463"/>
      <c r="S124" s="463"/>
      <c r="T124" s="463"/>
      <c r="U124" s="463"/>
    </row>
    <row r="126" spans="1:21" ht="23.5" x14ac:dyDescent="0.35">
      <c r="A126" s="474">
        <v>2021</v>
      </c>
      <c r="B126" s="474"/>
      <c r="C126" s="474"/>
      <c r="D126" s="474"/>
      <c r="E126" s="474"/>
      <c r="F126" s="474"/>
      <c r="G126" s="474"/>
      <c r="H126" s="474"/>
      <c r="I126" s="474"/>
      <c r="J126" s="474"/>
      <c r="K126" s="474"/>
      <c r="L126" s="474"/>
      <c r="M126" s="474"/>
      <c r="N126" s="474"/>
      <c r="O126" s="474"/>
      <c r="P126" s="474"/>
      <c r="Q126" s="474"/>
      <c r="R126" s="474"/>
      <c r="S126" s="474"/>
      <c r="T126" s="474"/>
      <c r="U126" s="474"/>
    </row>
    <row r="127" spans="1:21" ht="15" customHeight="1" x14ac:dyDescent="0.35">
      <c r="A127" s="88"/>
      <c r="B127" s="144"/>
      <c r="C127" s="144"/>
      <c r="D127" s="144"/>
      <c r="E127" s="144"/>
      <c r="F127" s="144"/>
      <c r="G127" s="144"/>
      <c r="H127" s="144"/>
      <c r="I127" s="145"/>
      <c r="J127" s="144"/>
      <c r="K127" s="144"/>
    </row>
    <row r="128" spans="1:21" ht="16.5" x14ac:dyDescent="0.35">
      <c r="A128" s="466" t="s">
        <v>87</v>
      </c>
      <c r="B128" s="466"/>
      <c r="C128" s="466"/>
      <c r="D128" s="466"/>
      <c r="E128" s="466"/>
      <c r="F128" s="466"/>
      <c r="G128" s="466"/>
      <c r="H128" s="466"/>
      <c r="I128" s="466"/>
      <c r="J128" s="466"/>
      <c r="K128" s="466"/>
      <c r="L128" s="466"/>
      <c r="M128" s="466"/>
      <c r="N128" s="466"/>
      <c r="O128" s="466"/>
      <c r="P128" s="466"/>
      <c r="Q128" s="466"/>
      <c r="R128" s="466"/>
      <c r="S128" s="466"/>
      <c r="T128" s="466"/>
      <c r="U128" s="466"/>
    </row>
    <row r="129" spans="1:21" ht="14.25" customHeight="1" thickBot="1" x14ac:dyDescent="0.4">
      <c r="A129" s="467" t="s">
        <v>60</v>
      </c>
      <c r="B129" s="468" t="s">
        <v>61</v>
      </c>
      <c r="C129" s="469" t="s">
        <v>62</v>
      </c>
      <c r="D129" s="469"/>
      <c r="E129" s="469"/>
      <c r="F129" s="469"/>
      <c r="G129" s="469"/>
      <c r="H129" s="469"/>
      <c r="I129" s="469"/>
      <c r="J129" s="469"/>
      <c r="K129" s="469"/>
      <c r="L129" s="469"/>
      <c r="M129" s="469"/>
      <c r="N129" s="469"/>
      <c r="O129" s="469"/>
      <c r="P129" s="469"/>
      <c r="Q129" s="469"/>
      <c r="R129" s="469"/>
      <c r="S129" s="469"/>
      <c r="T129" s="469"/>
      <c r="U129" s="469"/>
    </row>
    <row r="130" spans="1:21" ht="31.5" customHeight="1" thickBot="1" x14ac:dyDescent="0.4">
      <c r="A130" s="467"/>
      <c r="B130" s="468"/>
      <c r="C130" s="470" t="s">
        <v>63</v>
      </c>
      <c r="D130" s="469" t="s">
        <v>62</v>
      </c>
      <c r="E130" s="469"/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P130" s="469"/>
      <c r="Q130" s="469"/>
      <c r="R130" s="469"/>
      <c r="S130" s="469"/>
      <c r="T130" s="469"/>
      <c r="U130" s="469"/>
    </row>
    <row r="131" spans="1:21" ht="41.25" customHeight="1" thickBot="1" x14ac:dyDescent="0.4">
      <c r="A131" s="467"/>
      <c r="B131" s="468"/>
      <c r="C131" s="470"/>
      <c r="D131" s="471" t="s">
        <v>64</v>
      </c>
      <c r="E131" s="470" t="s">
        <v>65</v>
      </c>
      <c r="F131" s="470"/>
      <c r="G131" s="470"/>
      <c r="H131" s="470"/>
      <c r="I131" s="470"/>
      <c r="J131" s="470"/>
      <c r="K131" s="470"/>
      <c r="L131" s="470"/>
      <c r="M131" s="471" t="s">
        <v>66</v>
      </c>
      <c r="N131" s="469" t="s">
        <v>65</v>
      </c>
      <c r="O131" s="469"/>
      <c r="P131" s="469"/>
      <c r="Q131" s="469"/>
      <c r="R131" s="469"/>
      <c r="S131" s="469"/>
      <c r="T131" s="469"/>
      <c r="U131" s="469"/>
    </row>
    <row r="132" spans="1:21" ht="86.25" customHeight="1" thickBot="1" x14ac:dyDescent="0.4">
      <c r="A132" s="467"/>
      <c r="B132" s="468"/>
      <c r="C132" s="470"/>
      <c r="D132" s="471"/>
      <c r="E132" s="464" t="s">
        <v>67</v>
      </c>
      <c r="F132" s="464"/>
      <c r="G132" s="465" t="s">
        <v>68</v>
      </c>
      <c r="H132" s="465"/>
      <c r="I132" s="465" t="s">
        <v>69</v>
      </c>
      <c r="J132" s="465"/>
      <c r="K132" s="465" t="s">
        <v>70</v>
      </c>
      <c r="L132" s="465"/>
      <c r="M132" s="471"/>
      <c r="N132" s="464" t="s">
        <v>67</v>
      </c>
      <c r="O132" s="464"/>
      <c r="P132" s="465" t="s">
        <v>68</v>
      </c>
      <c r="Q132" s="465"/>
      <c r="R132" s="465" t="s">
        <v>69</v>
      </c>
      <c r="S132" s="465"/>
      <c r="T132" s="472" t="s">
        <v>70</v>
      </c>
      <c r="U132" s="472"/>
    </row>
    <row r="133" spans="1:21" ht="15.75" customHeight="1" thickBot="1" x14ac:dyDescent="0.4">
      <c r="A133" s="467"/>
      <c r="B133" s="473" t="s">
        <v>16</v>
      </c>
      <c r="C133" s="473"/>
      <c r="D133" s="473"/>
      <c r="E133" s="473"/>
      <c r="F133" s="139" t="s">
        <v>71</v>
      </c>
      <c r="G133" s="140" t="s">
        <v>16</v>
      </c>
      <c r="H133" s="139" t="s">
        <v>71</v>
      </c>
      <c r="I133" s="140" t="s">
        <v>16</v>
      </c>
      <c r="J133" s="139" t="s">
        <v>71</v>
      </c>
      <c r="K133" s="140" t="s">
        <v>16</v>
      </c>
      <c r="L133" s="139" t="s">
        <v>71</v>
      </c>
      <c r="M133" s="141" t="s">
        <v>16</v>
      </c>
      <c r="N133" s="142" t="s">
        <v>16</v>
      </c>
      <c r="O133" s="139" t="s">
        <v>71</v>
      </c>
      <c r="P133" s="140" t="s">
        <v>16</v>
      </c>
      <c r="Q133" s="139" t="s">
        <v>71</v>
      </c>
      <c r="R133" s="140" t="s">
        <v>16</v>
      </c>
      <c r="S133" s="139" t="s">
        <v>71</v>
      </c>
      <c r="T133" s="140" t="s">
        <v>16</v>
      </c>
      <c r="U133" s="143" t="s">
        <v>71</v>
      </c>
    </row>
    <row r="134" spans="1:21" ht="13.5" customHeight="1" x14ac:dyDescent="0.35">
      <c r="A134" s="119" t="s">
        <v>18</v>
      </c>
      <c r="B134" s="134">
        <v>431527</v>
      </c>
      <c r="C134" s="102">
        <v>111107</v>
      </c>
      <c r="D134" s="103">
        <v>14488</v>
      </c>
      <c r="E134" s="104">
        <v>4624</v>
      </c>
      <c r="F134" s="105">
        <v>31.916068470458299</v>
      </c>
      <c r="G134" s="104">
        <v>5854</v>
      </c>
      <c r="H134" s="105">
        <v>40.405853119823298</v>
      </c>
      <c r="I134" s="104">
        <v>3037</v>
      </c>
      <c r="J134" s="106">
        <v>20.962175593594701</v>
      </c>
      <c r="K134" s="107">
        <v>973</v>
      </c>
      <c r="L134" s="106">
        <v>6.7159028161236902</v>
      </c>
      <c r="M134" s="108">
        <v>96619</v>
      </c>
      <c r="N134" s="107">
        <v>24818</v>
      </c>
      <c r="O134" s="106">
        <v>25.686459185046399</v>
      </c>
      <c r="P134" s="107">
        <v>38948</v>
      </c>
      <c r="Q134" s="106">
        <v>40.310911932435701</v>
      </c>
      <c r="R134" s="107">
        <v>23673</v>
      </c>
      <c r="S134" s="106">
        <v>24.501392065742799</v>
      </c>
      <c r="T134" s="107">
        <v>9180</v>
      </c>
      <c r="U134" s="109">
        <v>9.5012368167751706</v>
      </c>
    </row>
    <row r="135" spans="1:21" ht="13.5" customHeight="1" x14ac:dyDescent="0.35">
      <c r="A135" s="110" t="s">
        <v>19</v>
      </c>
      <c r="B135" s="135">
        <v>521161</v>
      </c>
      <c r="C135" s="111">
        <v>93182</v>
      </c>
      <c r="D135" s="112">
        <v>13812</v>
      </c>
      <c r="E135" s="113">
        <v>5437</v>
      </c>
      <c r="F135" s="114">
        <v>39.364320880393898</v>
      </c>
      <c r="G135" s="113">
        <v>5263</v>
      </c>
      <c r="H135" s="114">
        <v>38.104546770923797</v>
      </c>
      <c r="I135" s="113">
        <v>2345</v>
      </c>
      <c r="J135" s="115">
        <v>16.977990153489699</v>
      </c>
      <c r="K135" s="116">
        <v>767</v>
      </c>
      <c r="L135" s="115">
        <v>5.5531421951925903</v>
      </c>
      <c r="M135" s="117">
        <v>79370</v>
      </c>
      <c r="N135" s="116">
        <v>25449</v>
      </c>
      <c r="O135" s="115">
        <v>32.0637520473731</v>
      </c>
      <c r="P135" s="116">
        <v>26579</v>
      </c>
      <c r="Q135" s="115">
        <v>33.4874637772458</v>
      </c>
      <c r="R135" s="116">
        <v>19176</v>
      </c>
      <c r="S135" s="115">
        <v>24.160262063752</v>
      </c>
      <c r="T135" s="116">
        <v>8166</v>
      </c>
      <c r="U135" s="118">
        <v>10.288522111629099</v>
      </c>
    </row>
    <row r="136" spans="1:21" ht="13.5" customHeight="1" x14ac:dyDescent="0.35">
      <c r="A136" s="119" t="s">
        <v>20</v>
      </c>
      <c r="B136" s="134">
        <v>168470</v>
      </c>
      <c r="C136" s="120">
        <v>54748</v>
      </c>
      <c r="D136" s="103">
        <v>12641</v>
      </c>
      <c r="E136" s="104">
        <v>2237</v>
      </c>
      <c r="F136" s="105">
        <v>17.6963847796852</v>
      </c>
      <c r="G136" s="104">
        <v>4280</v>
      </c>
      <c r="H136" s="105">
        <v>33.858080848034199</v>
      </c>
      <c r="I136" s="104">
        <v>4561</v>
      </c>
      <c r="J136" s="106">
        <v>36.081006249505599</v>
      </c>
      <c r="K136" s="107">
        <v>1563</v>
      </c>
      <c r="L136" s="106">
        <v>12.3645281227751</v>
      </c>
      <c r="M136" s="103">
        <v>42107</v>
      </c>
      <c r="N136" s="104">
        <v>6980</v>
      </c>
      <c r="O136" s="105">
        <v>16.5768162063315</v>
      </c>
      <c r="P136" s="104">
        <v>13671</v>
      </c>
      <c r="Q136" s="105">
        <v>32.467285724463899</v>
      </c>
      <c r="R136" s="104">
        <v>15286</v>
      </c>
      <c r="S136" s="105">
        <v>36.302752511458898</v>
      </c>
      <c r="T136" s="104">
        <v>6170</v>
      </c>
      <c r="U136" s="109">
        <v>14.653145557745701</v>
      </c>
    </row>
    <row r="137" spans="1:21" ht="13.5" customHeight="1" x14ac:dyDescent="0.35">
      <c r="A137" s="121" t="s">
        <v>21</v>
      </c>
      <c r="B137" s="136">
        <v>110757</v>
      </c>
      <c r="C137" s="122">
        <v>7409</v>
      </c>
      <c r="D137" s="112">
        <v>1771</v>
      </c>
      <c r="E137" s="113">
        <v>1319</v>
      </c>
      <c r="F137" s="114">
        <f>E137/D137*100</f>
        <v>74.477696216826644</v>
      </c>
      <c r="G137" s="113">
        <v>366</v>
      </c>
      <c r="H137" s="114">
        <f>G137/D137*100</f>
        <v>20.666290231507624</v>
      </c>
      <c r="I137" s="113" t="s">
        <v>73</v>
      </c>
      <c r="J137" s="115" t="s">
        <v>73</v>
      </c>
      <c r="K137" s="116" t="s">
        <v>73</v>
      </c>
      <c r="L137" s="115" t="s">
        <v>73</v>
      </c>
      <c r="M137" s="112">
        <v>6090</v>
      </c>
      <c r="N137" s="113">
        <v>4566</v>
      </c>
      <c r="O137" s="114">
        <f>N137/M137*100</f>
        <v>74.975369458128085</v>
      </c>
      <c r="P137" s="113">
        <v>1158</v>
      </c>
      <c r="Q137" s="114">
        <f>P137/M137*100</f>
        <v>19.014778325123153</v>
      </c>
      <c r="R137" s="113" t="s">
        <v>73</v>
      </c>
      <c r="S137" s="114" t="s">
        <v>73</v>
      </c>
      <c r="T137" s="113" t="s">
        <v>73</v>
      </c>
      <c r="U137" s="118" t="s">
        <v>73</v>
      </c>
    </row>
    <row r="138" spans="1:21" ht="13.5" customHeight="1" x14ac:dyDescent="0.35">
      <c r="A138" s="123" t="s">
        <v>22</v>
      </c>
      <c r="B138" s="137">
        <v>26032</v>
      </c>
      <c r="C138" s="120">
        <v>10333</v>
      </c>
      <c r="D138" s="103">
        <v>1624</v>
      </c>
      <c r="E138" s="104">
        <v>196</v>
      </c>
      <c r="F138" s="105">
        <v>12.0689655172414</v>
      </c>
      <c r="G138" s="104">
        <v>428</v>
      </c>
      <c r="H138" s="105">
        <v>26.354679802955701</v>
      </c>
      <c r="I138" s="104">
        <v>730</v>
      </c>
      <c r="J138" s="106">
        <v>44.950738916256199</v>
      </c>
      <c r="K138" s="107">
        <v>270</v>
      </c>
      <c r="L138" s="106">
        <v>16.625615763546801</v>
      </c>
      <c r="M138" s="103">
        <v>8709</v>
      </c>
      <c r="N138" s="104">
        <v>918</v>
      </c>
      <c r="O138" s="105">
        <v>10.5408198415432</v>
      </c>
      <c r="P138" s="104">
        <v>2020</v>
      </c>
      <c r="Q138" s="105">
        <v>23.1943966012171</v>
      </c>
      <c r="R138" s="104">
        <v>3832</v>
      </c>
      <c r="S138" s="105">
        <v>44.0004592949822</v>
      </c>
      <c r="T138" s="104">
        <v>1939</v>
      </c>
      <c r="U138" s="109">
        <v>22.2643242622574</v>
      </c>
    </row>
    <row r="139" spans="1:21" ht="13.5" customHeight="1" x14ac:dyDescent="0.35">
      <c r="A139" s="121" t="s">
        <v>23</v>
      </c>
      <c r="B139" s="136">
        <v>83184</v>
      </c>
      <c r="C139" s="111">
        <v>24575</v>
      </c>
      <c r="D139" s="112">
        <v>6888</v>
      </c>
      <c r="E139" s="113">
        <v>1174</v>
      </c>
      <c r="F139" s="114">
        <v>17.0441347270616</v>
      </c>
      <c r="G139" s="113">
        <v>1949</v>
      </c>
      <c r="H139" s="114">
        <v>28.2955865272938</v>
      </c>
      <c r="I139" s="113">
        <v>2581</v>
      </c>
      <c r="J139" s="115">
        <v>37.470963995354197</v>
      </c>
      <c r="K139" s="116">
        <v>1184</v>
      </c>
      <c r="L139" s="115">
        <v>17.1893147502904</v>
      </c>
      <c r="M139" s="112">
        <v>17687</v>
      </c>
      <c r="N139" s="113">
        <v>2966</v>
      </c>
      <c r="O139" s="114">
        <v>16.769378639678902</v>
      </c>
      <c r="P139" s="113">
        <v>4985</v>
      </c>
      <c r="Q139" s="114">
        <v>28.184542319217499</v>
      </c>
      <c r="R139" s="113">
        <v>6554</v>
      </c>
      <c r="S139" s="114">
        <v>37.055464465426603</v>
      </c>
      <c r="T139" s="113">
        <v>3182</v>
      </c>
      <c r="U139" s="118">
        <v>17.9906145756771</v>
      </c>
    </row>
    <row r="140" spans="1:21" ht="13.5" customHeight="1" x14ac:dyDescent="0.35">
      <c r="A140" s="123" t="s">
        <v>24</v>
      </c>
      <c r="B140" s="137">
        <v>250106</v>
      </c>
      <c r="C140" s="120">
        <v>83468</v>
      </c>
      <c r="D140" s="103">
        <v>11819</v>
      </c>
      <c r="E140" s="104">
        <v>2068</v>
      </c>
      <c r="F140" s="105">
        <v>17.4972501903714</v>
      </c>
      <c r="G140" s="104">
        <v>5108</v>
      </c>
      <c r="H140" s="105">
        <v>43.218546408325601</v>
      </c>
      <c r="I140" s="104">
        <v>3446</v>
      </c>
      <c r="J140" s="106">
        <v>29.1564430154835</v>
      </c>
      <c r="K140" s="107">
        <v>1197</v>
      </c>
      <c r="L140" s="106">
        <v>10.1277603858194</v>
      </c>
      <c r="M140" s="103">
        <v>71649</v>
      </c>
      <c r="N140" s="104">
        <v>11243</v>
      </c>
      <c r="O140" s="105">
        <v>15.691775181789</v>
      </c>
      <c r="P140" s="104">
        <v>27487</v>
      </c>
      <c r="Q140" s="105">
        <v>38.363410515150299</v>
      </c>
      <c r="R140" s="104">
        <v>21508</v>
      </c>
      <c r="S140" s="105">
        <v>30.018562715460099</v>
      </c>
      <c r="T140" s="104">
        <v>11411</v>
      </c>
      <c r="U140" s="109">
        <v>15.926251587600699</v>
      </c>
    </row>
    <row r="141" spans="1:21" ht="13.5" customHeight="1" x14ac:dyDescent="0.35">
      <c r="A141" s="121" t="s">
        <v>25</v>
      </c>
      <c r="B141" s="136">
        <v>68913</v>
      </c>
      <c r="C141" s="111">
        <v>4025</v>
      </c>
      <c r="D141" s="112">
        <v>879</v>
      </c>
      <c r="E141" s="113">
        <v>624</v>
      </c>
      <c r="F141" s="114">
        <f>E141/D141*100</f>
        <v>70.989761092150175</v>
      </c>
      <c r="G141" s="113">
        <v>212</v>
      </c>
      <c r="H141" s="114">
        <f>G141/D141*100</f>
        <v>24.118316268486918</v>
      </c>
      <c r="I141" s="113" t="s">
        <v>73</v>
      </c>
      <c r="J141" s="115" t="s">
        <v>73</v>
      </c>
      <c r="K141" s="116" t="s">
        <v>73</v>
      </c>
      <c r="L141" s="115" t="s">
        <v>73</v>
      </c>
      <c r="M141" s="112">
        <v>3302</v>
      </c>
      <c r="N141" s="113">
        <v>2365</v>
      </c>
      <c r="O141" s="114">
        <f>N141/M141*100</f>
        <v>71.623258631132643</v>
      </c>
      <c r="P141" s="113">
        <v>824</v>
      </c>
      <c r="Q141" s="114">
        <f>P141/M141*100</f>
        <v>24.954572986069049</v>
      </c>
      <c r="R141" s="113" t="s">
        <v>73</v>
      </c>
      <c r="S141" s="114" t="s">
        <v>73</v>
      </c>
      <c r="T141" s="113" t="s">
        <v>73</v>
      </c>
      <c r="U141" s="118" t="s">
        <v>73</v>
      </c>
    </row>
    <row r="142" spans="1:21" ht="13.5" customHeight="1" x14ac:dyDescent="0.35">
      <c r="A142" s="123" t="s">
        <v>26</v>
      </c>
      <c r="B142" s="137">
        <v>302555</v>
      </c>
      <c r="C142" s="120">
        <v>57201</v>
      </c>
      <c r="D142" s="103">
        <v>7017</v>
      </c>
      <c r="E142" s="104">
        <v>2823</v>
      </c>
      <c r="F142" s="105">
        <v>40.230867892261699</v>
      </c>
      <c r="G142" s="104">
        <v>2754</v>
      </c>
      <c r="H142" s="105">
        <v>39.247541684480503</v>
      </c>
      <c r="I142" s="104">
        <v>1108</v>
      </c>
      <c r="J142" s="106">
        <v>15.79022374234</v>
      </c>
      <c r="K142" s="124">
        <v>332</v>
      </c>
      <c r="L142" s="106">
        <v>4.7313666809177697</v>
      </c>
      <c r="M142" s="103">
        <v>50184</v>
      </c>
      <c r="N142" s="104">
        <v>17884</v>
      </c>
      <c r="O142" s="105">
        <v>35.636856368563699</v>
      </c>
      <c r="P142" s="104">
        <v>19723</v>
      </c>
      <c r="Q142" s="105">
        <v>39.301370954886004</v>
      </c>
      <c r="R142" s="104">
        <v>9350</v>
      </c>
      <c r="S142" s="105">
        <v>18.6314363143631</v>
      </c>
      <c r="T142" s="104">
        <v>3227</v>
      </c>
      <c r="U142" s="109">
        <v>6.4303363621871501</v>
      </c>
    </row>
    <row r="143" spans="1:21" ht="13.5" customHeight="1" x14ac:dyDescent="0.35">
      <c r="A143" s="121" t="s">
        <v>27</v>
      </c>
      <c r="B143" s="136">
        <v>641928</v>
      </c>
      <c r="C143" s="111">
        <v>178940</v>
      </c>
      <c r="D143" s="117">
        <v>20242</v>
      </c>
      <c r="E143" s="116">
        <v>4868</v>
      </c>
      <c r="F143" s="115">
        <v>24.049007015117098</v>
      </c>
      <c r="G143" s="116">
        <v>7433</v>
      </c>
      <c r="H143" s="115">
        <v>36.720679774725802</v>
      </c>
      <c r="I143" s="113">
        <v>5483</v>
      </c>
      <c r="J143" s="115">
        <v>27.087244343444301</v>
      </c>
      <c r="K143" s="116">
        <v>2458</v>
      </c>
      <c r="L143" s="115">
        <v>12.143068866712801</v>
      </c>
      <c r="M143" s="112">
        <v>158698</v>
      </c>
      <c r="N143" s="113">
        <v>34830</v>
      </c>
      <c r="O143" s="114">
        <v>21.947346532407501</v>
      </c>
      <c r="P143" s="113">
        <v>56048</v>
      </c>
      <c r="Q143" s="114">
        <v>35.317395304288702</v>
      </c>
      <c r="R143" s="113">
        <v>46416</v>
      </c>
      <c r="S143" s="114">
        <v>29.248005645943898</v>
      </c>
      <c r="T143" s="113">
        <v>21404</v>
      </c>
      <c r="U143" s="118">
        <v>13.48725251736</v>
      </c>
    </row>
    <row r="144" spans="1:21" ht="13.5" customHeight="1" x14ac:dyDescent="0.35">
      <c r="A144" s="123" t="s">
        <v>28</v>
      </c>
      <c r="B144" s="137">
        <v>158542</v>
      </c>
      <c r="C144" s="120">
        <v>36158</v>
      </c>
      <c r="D144" s="125">
        <v>5085</v>
      </c>
      <c r="E144" s="107">
        <v>1938</v>
      </c>
      <c r="F144" s="106">
        <v>38.112094395280202</v>
      </c>
      <c r="G144" s="107">
        <v>2047</v>
      </c>
      <c r="H144" s="106">
        <v>40.255653883972499</v>
      </c>
      <c r="I144" s="104">
        <v>910</v>
      </c>
      <c r="J144" s="106">
        <v>17.8957718780728</v>
      </c>
      <c r="K144" s="107">
        <v>190</v>
      </c>
      <c r="L144" s="106">
        <v>3.7364798426745298</v>
      </c>
      <c r="M144" s="103">
        <v>31073</v>
      </c>
      <c r="N144" s="104">
        <v>10204</v>
      </c>
      <c r="O144" s="105">
        <v>32.838798957294102</v>
      </c>
      <c r="P144" s="104">
        <v>12191</v>
      </c>
      <c r="Q144" s="105">
        <v>39.233418080005201</v>
      </c>
      <c r="R144" s="104">
        <v>6707</v>
      </c>
      <c r="S144" s="105">
        <v>21.584655488687901</v>
      </c>
      <c r="T144" s="104">
        <v>1971</v>
      </c>
      <c r="U144" s="109">
        <v>6.3431274740128103</v>
      </c>
    </row>
    <row r="145" spans="1:21" ht="13.5" customHeight="1" x14ac:dyDescent="0.35">
      <c r="A145" s="121" t="s">
        <v>29</v>
      </c>
      <c r="B145" s="136">
        <v>34028</v>
      </c>
      <c r="C145" s="111">
        <v>7053</v>
      </c>
      <c r="D145" s="112">
        <v>839</v>
      </c>
      <c r="E145" s="113">
        <v>326</v>
      </c>
      <c r="F145" s="114">
        <v>38.855780691299202</v>
      </c>
      <c r="G145" s="113">
        <v>320</v>
      </c>
      <c r="H145" s="114">
        <v>38.1406436233611</v>
      </c>
      <c r="I145" s="113">
        <v>139</v>
      </c>
      <c r="J145" s="114">
        <v>16.5673420738975</v>
      </c>
      <c r="K145" s="113">
        <v>54</v>
      </c>
      <c r="L145" s="114">
        <v>6.4362336114421899</v>
      </c>
      <c r="M145" s="112">
        <v>6214</v>
      </c>
      <c r="N145" s="113">
        <v>2534</v>
      </c>
      <c r="O145" s="114">
        <v>40.778886385581004</v>
      </c>
      <c r="P145" s="113">
        <v>2255</v>
      </c>
      <c r="Q145" s="114">
        <v>36.289024782748598</v>
      </c>
      <c r="R145" s="113">
        <v>1101</v>
      </c>
      <c r="S145" s="114">
        <v>17.718056002574802</v>
      </c>
      <c r="T145" s="113">
        <v>324</v>
      </c>
      <c r="U145" s="118">
        <v>5.21403282909559</v>
      </c>
    </row>
    <row r="146" spans="1:21" ht="13.5" customHeight="1" x14ac:dyDescent="0.35">
      <c r="A146" s="123" t="s">
        <v>30</v>
      </c>
      <c r="B146" s="137">
        <v>183605</v>
      </c>
      <c r="C146" s="126">
        <v>14583</v>
      </c>
      <c r="D146" s="103">
        <v>2896</v>
      </c>
      <c r="E146" s="104">
        <v>1846</v>
      </c>
      <c r="F146" s="105">
        <v>63.743093922651902</v>
      </c>
      <c r="G146" s="104">
        <v>831</v>
      </c>
      <c r="H146" s="105">
        <v>28.6947513812155</v>
      </c>
      <c r="I146" s="104">
        <v>104</v>
      </c>
      <c r="J146" s="105">
        <v>3.59116022099448</v>
      </c>
      <c r="K146" s="104">
        <v>115</v>
      </c>
      <c r="L146" s="105">
        <v>3.9709944751381201</v>
      </c>
      <c r="M146" s="103">
        <v>11802</v>
      </c>
      <c r="N146" s="104">
        <v>7491</v>
      </c>
      <c r="O146" s="105">
        <v>63.472292831723401</v>
      </c>
      <c r="P146" s="104">
        <v>3515</v>
      </c>
      <c r="Q146" s="105">
        <v>29.7830876122691</v>
      </c>
      <c r="R146" s="104">
        <v>472</v>
      </c>
      <c r="S146" s="105">
        <v>3.9993221487883401</v>
      </c>
      <c r="T146" s="104">
        <v>324</v>
      </c>
      <c r="U146" s="109">
        <v>2.7452974072191201</v>
      </c>
    </row>
    <row r="147" spans="1:21" ht="13.5" customHeight="1" x14ac:dyDescent="0.35">
      <c r="A147" s="121" t="s">
        <v>31</v>
      </c>
      <c r="B147" s="136">
        <v>92959</v>
      </c>
      <c r="C147" s="111">
        <v>6526</v>
      </c>
      <c r="D147" s="112">
        <v>1470</v>
      </c>
      <c r="E147" s="113">
        <v>955</v>
      </c>
      <c r="F147" s="114">
        <v>64.965986394557802</v>
      </c>
      <c r="G147" s="113">
        <v>459</v>
      </c>
      <c r="H147" s="114">
        <v>31.224489795918402</v>
      </c>
      <c r="I147" s="113">
        <v>56</v>
      </c>
      <c r="J147" s="114">
        <v>3.8095238095238102</v>
      </c>
      <c r="K147" s="113">
        <v>0</v>
      </c>
      <c r="L147" s="114">
        <v>0</v>
      </c>
      <c r="M147" s="117">
        <v>5056</v>
      </c>
      <c r="N147" s="116">
        <v>3227</v>
      </c>
      <c r="O147" s="115">
        <v>63.8251582278481</v>
      </c>
      <c r="P147" s="116">
        <v>1617</v>
      </c>
      <c r="Q147" s="115">
        <v>31.981803797468402</v>
      </c>
      <c r="R147" s="116">
        <v>212</v>
      </c>
      <c r="S147" s="115">
        <v>4.1930379746835502</v>
      </c>
      <c r="T147" s="116">
        <v>0</v>
      </c>
      <c r="U147" s="118">
        <v>0</v>
      </c>
    </row>
    <row r="148" spans="1:21" ht="13.5" customHeight="1" x14ac:dyDescent="0.35">
      <c r="A148" s="127" t="s">
        <v>32</v>
      </c>
      <c r="B148" s="138">
        <v>106855</v>
      </c>
      <c r="C148" s="128">
        <v>16937</v>
      </c>
      <c r="D148" s="125">
        <v>2193</v>
      </c>
      <c r="E148" s="107">
        <v>1094</v>
      </c>
      <c r="F148" s="106">
        <v>49.886000911992703</v>
      </c>
      <c r="G148" s="107">
        <v>665</v>
      </c>
      <c r="H148" s="106">
        <v>30.323757409940701</v>
      </c>
      <c r="I148" s="104">
        <v>270</v>
      </c>
      <c r="J148" s="106">
        <v>12.311901504788</v>
      </c>
      <c r="K148" s="107">
        <v>164</v>
      </c>
      <c r="L148" s="106">
        <v>7.4783401732786103</v>
      </c>
      <c r="M148" s="125">
        <v>14744</v>
      </c>
      <c r="N148" s="107">
        <v>6164</v>
      </c>
      <c r="O148" s="106">
        <v>41.806836679327198</v>
      </c>
      <c r="P148" s="107">
        <v>5055</v>
      </c>
      <c r="Q148" s="106">
        <v>34.285132935431399</v>
      </c>
      <c r="R148" s="107">
        <v>2370</v>
      </c>
      <c r="S148" s="106">
        <v>16.074335322843201</v>
      </c>
      <c r="T148" s="107">
        <v>1155</v>
      </c>
      <c r="U148" s="109">
        <v>7.8336950623982604</v>
      </c>
    </row>
    <row r="149" spans="1:21" ht="13.5" customHeight="1" thickBot="1" x14ac:dyDescent="0.4">
      <c r="A149" s="121" t="s">
        <v>33</v>
      </c>
      <c r="B149" s="136">
        <v>91858</v>
      </c>
      <c r="C149" s="122">
        <v>7044</v>
      </c>
      <c r="D149" s="117">
        <v>1576</v>
      </c>
      <c r="E149" s="116">
        <v>1054</v>
      </c>
      <c r="F149" s="115">
        <v>66.878172588832498</v>
      </c>
      <c r="G149" s="116">
        <v>457</v>
      </c>
      <c r="H149" s="115">
        <v>28.997461928934001</v>
      </c>
      <c r="I149" s="113">
        <v>65</v>
      </c>
      <c r="J149" s="115">
        <v>4.1243654822335003</v>
      </c>
      <c r="K149" s="116">
        <v>0</v>
      </c>
      <c r="L149" s="115">
        <v>0</v>
      </c>
      <c r="M149" s="117">
        <v>5468</v>
      </c>
      <c r="N149" s="116">
        <v>3481</v>
      </c>
      <c r="O149" s="115">
        <v>63.661302121433799</v>
      </c>
      <c r="P149" s="116">
        <v>1723</v>
      </c>
      <c r="Q149" s="115">
        <v>31.510607168983199</v>
      </c>
      <c r="R149" s="116">
        <v>264</v>
      </c>
      <c r="S149" s="115">
        <v>4.8280907095830301</v>
      </c>
      <c r="T149" s="116">
        <v>0</v>
      </c>
      <c r="U149" s="118">
        <v>0</v>
      </c>
    </row>
    <row r="150" spans="1:21" ht="13.5" customHeight="1" x14ac:dyDescent="0.35">
      <c r="A150" s="373" t="s">
        <v>34</v>
      </c>
      <c r="B150" s="369">
        <v>2555918</v>
      </c>
      <c r="C150" s="348">
        <v>618954</v>
      </c>
      <c r="D150" s="348">
        <v>84007</v>
      </c>
      <c r="E150" s="347">
        <v>24548</v>
      </c>
      <c r="F150" s="349">
        <v>29.221374409275398</v>
      </c>
      <c r="G150" s="347">
        <v>31821</v>
      </c>
      <c r="H150" s="350">
        <v>37.878986274953299</v>
      </c>
      <c r="I150" s="351">
        <v>20049</v>
      </c>
      <c r="J150" s="350">
        <v>23.8658683204971</v>
      </c>
      <c r="K150" s="352">
        <v>7589</v>
      </c>
      <c r="L150" s="350">
        <v>9.0337709952741996</v>
      </c>
      <c r="M150" s="353">
        <v>534947</v>
      </c>
      <c r="N150" s="347">
        <v>137010</v>
      </c>
      <c r="O150" s="350">
        <v>25.611883046357899</v>
      </c>
      <c r="P150" s="347">
        <v>195291</v>
      </c>
      <c r="Q150" s="350">
        <v>36.506607196600797</v>
      </c>
      <c r="R150" s="347">
        <v>140687</v>
      </c>
      <c r="S150" s="350">
        <v>26.299240859374901</v>
      </c>
      <c r="T150" s="352">
        <v>61959</v>
      </c>
      <c r="U150" s="354">
        <v>11.5822688976665</v>
      </c>
    </row>
    <row r="151" spans="1:21" ht="13.5" customHeight="1" x14ac:dyDescent="0.35">
      <c r="A151" s="374" t="s">
        <v>35</v>
      </c>
      <c r="B151" s="370">
        <v>716562</v>
      </c>
      <c r="C151" s="357">
        <v>95058</v>
      </c>
      <c r="D151" s="357">
        <v>21233</v>
      </c>
      <c r="E151" s="344">
        <v>8035</v>
      </c>
      <c r="F151" s="358">
        <v>37.842038336551603</v>
      </c>
      <c r="G151" s="129">
        <v>6605</v>
      </c>
      <c r="H151" s="359">
        <v>31.107238732162202</v>
      </c>
      <c r="I151" s="130">
        <v>4868</v>
      </c>
      <c r="J151" s="359">
        <v>22.926576555361901</v>
      </c>
      <c r="K151" s="129">
        <v>1725</v>
      </c>
      <c r="L151" s="359">
        <v>8.1241463759242691</v>
      </c>
      <c r="M151" s="360">
        <v>73825</v>
      </c>
      <c r="N151" s="344">
        <v>28110</v>
      </c>
      <c r="O151" s="359">
        <v>38.0765323399932</v>
      </c>
      <c r="P151" s="129">
        <v>22508</v>
      </c>
      <c r="Q151" s="359">
        <v>30.488316965797502</v>
      </c>
      <c r="R151" s="129">
        <v>16597</v>
      </c>
      <c r="S151" s="359">
        <v>22.481544192346799</v>
      </c>
      <c r="T151" s="129">
        <v>6610</v>
      </c>
      <c r="U151" s="361">
        <v>8.9536065018625095</v>
      </c>
    </row>
    <row r="152" spans="1:21" ht="13.5" customHeight="1" x14ac:dyDescent="0.35">
      <c r="A152" s="375" t="s">
        <v>36</v>
      </c>
      <c r="B152" s="371">
        <v>3272480</v>
      </c>
      <c r="C152" s="364">
        <v>714012</v>
      </c>
      <c r="D152" s="364">
        <v>105240</v>
      </c>
      <c r="E152" s="365">
        <v>32583</v>
      </c>
      <c r="F152" s="366">
        <v>30.960661345496</v>
      </c>
      <c r="G152" s="131">
        <v>38426</v>
      </c>
      <c r="H152" s="367">
        <v>36.512732801216302</v>
      </c>
      <c r="I152" s="132">
        <v>24917</v>
      </c>
      <c r="J152" s="367">
        <v>23.676358798935802</v>
      </c>
      <c r="K152" s="131">
        <v>9314</v>
      </c>
      <c r="L152" s="367">
        <v>8.8502470543519607</v>
      </c>
      <c r="M152" s="133">
        <v>608772</v>
      </c>
      <c r="N152" s="365">
        <v>165120</v>
      </c>
      <c r="O152" s="367">
        <v>27.123455086633399</v>
      </c>
      <c r="P152" s="131">
        <v>217799</v>
      </c>
      <c r="Q152" s="367">
        <v>35.776776855702998</v>
      </c>
      <c r="R152" s="131">
        <v>157284</v>
      </c>
      <c r="S152" s="367">
        <v>25.836273678815701</v>
      </c>
      <c r="T152" s="131">
        <v>68569</v>
      </c>
      <c r="U152" s="368">
        <v>11.2634943788479</v>
      </c>
    </row>
    <row r="153" spans="1:21" ht="15" customHeight="1" x14ac:dyDescent="0.35">
      <c r="A153" s="461" t="s">
        <v>72</v>
      </c>
      <c r="B153" s="461"/>
      <c r="C153" s="461"/>
      <c r="D153" s="461"/>
      <c r="E153" s="461"/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  <c r="T153" s="461"/>
      <c r="U153" s="461"/>
    </row>
    <row r="154" spans="1:21" ht="15" customHeight="1" x14ac:dyDescent="0.35">
      <c r="A154" s="462" t="s">
        <v>74</v>
      </c>
      <c r="B154" s="462"/>
      <c r="C154" s="462"/>
      <c r="D154" s="462"/>
      <c r="E154" s="462"/>
      <c r="F154" s="462"/>
      <c r="G154" s="462"/>
      <c r="H154" s="462"/>
      <c r="I154" s="462"/>
      <c r="J154" s="462"/>
      <c r="K154" s="462"/>
      <c r="L154" s="462"/>
      <c r="M154" s="462"/>
      <c r="N154" s="462"/>
      <c r="O154" s="462"/>
      <c r="P154" s="462"/>
      <c r="Q154" s="462"/>
      <c r="R154" s="462"/>
      <c r="S154" s="462"/>
      <c r="T154" s="462"/>
      <c r="U154" s="462"/>
    </row>
    <row r="155" spans="1:21" ht="14.25" customHeight="1" x14ac:dyDescent="0.35">
      <c r="A155" s="463" t="s">
        <v>45</v>
      </c>
      <c r="B155" s="463"/>
      <c r="C155" s="463"/>
      <c r="D155" s="463"/>
      <c r="E155" s="463"/>
      <c r="F155" s="463"/>
      <c r="G155" s="463"/>
      <c r="H155" s="463"/>
      <c r="I155" s="463"/>
      <c r="J155" s="463"/>
      <c r="K155" s="463"/>
      <c r="L155" s="463"/>
      <c r="M155" s="463"/>
      <c r="N155" s="463"/>
      <c r="O155" s="463"/>
      <c r="P155" s="463"/>
      <c r="Q155" s="463"/>
      <c r="R155" s="463"/>
      <c r="S155" s="463"/>
      <c r="T155" s="463"/>
      <c r="U155" s="463"/>
    </row>
    <row r="157" spans="1:21" ht="23.5" x14ac:dyDescent="0.35">
      <c r="A157" s="474">
        <v>2020</v>
      </c>
      <c r="B157" s="474"/>
      <c r="C157" s="474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  <c r="O157" s="474"/>
      <c r="P157" s="474"/>
      <c r="Q157" s="474"/>
      <c r="R157" s="474"/>
      <c r="S157" s="474"/>
      <c r="T157" s="474"/>
      <c r="U157" s="474"/>
    </row>
    <row r="158" spans="1:21" x14ac:dyDescent="0.35">
      <c r="A158" s="88"/>
      <c r="B158" s="144"/>
      <c r="C158" s="144"/>
      <c r="D158" s="144"/>
      <c r="E158" s="144"/>
      <c r="F158" s="144"/>
      <c r="G158" s="144"/>
      <c r="H158" s="144"/>
      <c r="I158" s="145"/>
      <c r="J158" s="144"/>
      <c r="K158" s="144"/>
    </row>
    <row r="159" spans="1:21" ht="15.5" customHeight="1" x14ac:dyDescent="0.35">
      <c r="A159" s="466" t="s">
        <v>88</v>
      </c>
      <c r="B159" s="466"/>
      <c r="C159" s="466"/>
      <c r="D159" s="466"/>
      <c r="E159" s="466"/>
      <c r="F159" s="466"/>
      <c r="G159" s="466"/>
      <c r="H159" s="466"/>
      <c r="I159" s="466"/>
      <c r="J159" s="466"/>
      <c r="K159" s="466"/>
      <c r="L159" s="466"/>
      <c r="M159" s="466"/>
      <c r="N159" s="466"/>
      <c r="O159" s="466"/>
      <c r="P159" s="466"/>
      <c r="Q159" s="466"/>
      <c r="R159" s="466"/>
      <c r="S159" s="466"/>
      <c r="T159" s="466"/>
      <c r="U159" s="466"/>
    </row>
    <row r="160" spans="1:21" ht="15" customHeight="1" thickBot="1" x14ac:dyDescent="0.4">
      <c r="A160" s="467" t="s">
        <v>60</v>
      </c>
      <c r="B160" s="468" t="s">
        <v>61</v>
      </c>
      <c r="C160" s="469" t="s">
        <v>75</v>
      </c>
      <c r="D160" s="469"/>
      <c r="E160" s="469"/>
      <c r="F160" s="469"/>
      <c r="G160" s="469"/>
      <c r="H160" s="469"/>
      <c r="I160" s="469"/>
      <c r="J160" s="469"/>
      <c r="K160" s="469"/>
      <c r="L160" s="469"/>
      <c r="M160" s="469"/>
      <c r="N160" s="469"/>
      <c r="O160" s="469"/>
      <c r="P160" s="469"/>
      <c r="Q160" s="469"/>
      <c r="R160" s="469"/>
      <c r="S160" s="469"/>
      <c r="T160" s="469"/>
      <c r="U160" s="469"/>
    </row>
    <row r="161" spans="1:21" ht="31.5" customHeight="1" thickBot="1" x14ac:dyDescent="0.4">
      <c r="A161" s="467"/>
      <c r="B161" s="468"/>
      <c r="C161" s="470" t="s">
        <v>63</v>
      </c>
      <c r="D161" s="469" t="s">
        <v>75</v>
      </c>
      <c r="E161" s="469"/>
      <c r="F161" s="469"/>
      <c r="G161" s="469"/>
      <c r="H161" s="469"/>
      <c r="I161" s="469"/>
      <c r="J161" s="469"/>
      <c r="K161" s="469"/>
      <c r="L161" s="469"/>
      <c r="M161" s="469"/>
      <c r="N161" s="469"/>
      <c r="O161" s="469"/>
      <c r="P161" s="469"/>
      <c r="Q161" s="469"/>
      <c r="R161" s="469"/>
      <c r="S161" s="469"/>
      <c r="T161" s="469"/>
      <c r="U161" s="469"/>
    </row>
    <row r="162" spans="1:21" ht="42" customHeight="1" thickBot="1" x14ac:dyDescent="0.4">
      <c r="A162" s="467"/>
      <c r="B162" s="468"/>
      <c r="C162" s="470"/>
      <c r="D162" s="471" t="s">
        <v>64</v>
      </c>
      <c r="E162" s="470" t="s">
        <v>65</v>
      </c>
      <c r="F162" s="470"/>
      <c r="G162" s="470"/>
      <c r="H162" s="470"/>
      <c r="I162" s="470"/>
      <c r="J162" s="470"/>
      <c r="K162" s="470"/>
      <c r="L162" s="470"/>
      <c r="M162" s="471" t="s">
        <v>66</v>
      </c>
      <c r="N162" s="469" t="s">
        <v>65</v>
      </c>
      <c r="O162" s="469"/>
      <c r="P162" s="469"/>
      <c r="Q162" s="469"/>
      <c r="R162" s="469"/>
      <c r="S162" s="469"/>
      <c r="T162" s="469"/>
      <c r="U162" s="469"/>
    </row>
    <row r="163" spans="1:21" ht="85.5" customHeight="1" thickBot="1" x14ac:dyDescent="0.4">
      <c r="A163" s="467"/>
      <c r="B163" s="468"/>
      <c r="C163" s="470"/>
      <c r="D163" s="471"/>
      <c r="E163" s="464" t="s">
        <v>67</v>
      </c>
      <c r="F163" s="464"/>
      <c r="G163" s="465" t="s">
        <v>68</v>
      </c>
      <c r="H163" s="465"/>
      <c r="I163" s="465" t="s">
        <v>69</v>
      </c>
      <c r="J163" s="465"/>
      <c r="K163" s="465" t="s">
        <v>70</v>
      </c>
      <c r="L163" s="465"/>
      <c r="M163" s="471"/>
      <c r="N163" s="464" t="s">
        <v>67</v>
      </c>
      <c r="O163" s="464"/>
      <c r="P163" s="465" t="s">
        <v>68</v>
      </c>
      <c r="Q163" s="465"/>
      <c r="R163" s="465" t="s">
        <v>69</v>
      </c>
      <c r="S163" s="465"/>
      <c r="T163" s="472" t="s">
        <v>70</v>
      </c>
      <c r="U163" s="472"/>
    </row>
    <row r="164" spans="1:21" ht="15" thickBot="1" x14ac:dyDescent="0.4">
      <c r="A164" s="467"/>
      <c r="B164" s="473" t="s">
        <v>16</v>
      </c>
      <c r="C164" s="473"/>
      <c r="D164" s="473"/>
      <c r="E164" s="473"/>
      <c r="F164" s="139" t="s">
        <v>71</v>
      </c>
      <c r="G164" s="140" t="s">
        <v>16</v>
      </c>
      <c r="H164" s="139" t="s">
        <v>71</v>
      </c>
      <c r="I164" s="140" t="s">
        <v>16</v>
      </c>
      <c r="J164" s="139" t="s">
        <v>71</v>
      </c>
      <c r="K164" s="140" t="s">
        <v>16</v>
      </c>
      <c r="L164" s="139" t="s">
        <v>71</v>
      </c>
      <c r="M164" s="141" t="s">
        <v>16</v>
      </c>
      <c r="N164" s="142" t="s">
        <v>16</v>
      </c>
      <c r="O164" s="139" t="s">
        <v>71</v>
      </c>
      <c r="P164" s="140" t="s">
        <v>16</v>
      </c>
      <c r="Q164" s="139" t="s">
        <v>71</v>
      </c>
      <c r="R164" s="140" t="s">
        <v>16</v>
      </c>
      <c r="S164" s="139" t="s">
        <v>71</v>
      </c>
      <c r="T164" s="140" t="s">
        <v>16</v>
      </c>
      <c r="U164" s="143" t="s">
        <v>71</v>
      </c>
    </row>
    <row r="165" spans="1:21" x14ac:dyDescent="0.35">
      <c r="A165" s="119" t="s">
        <v>18</v>
      </c>
      <c r="B165" s="134">
        <v>428602</v>
      </c>
      <c r="C165" s="102">
        <v>111279</v>
      </c>
      <c r="D165" s="103">
        <v>15265</v>
      </c>
      <c r="E165" s="104">
        <v>4911</v>
      </c>
      <c r="F165" s="105">
        <v>32.171634457910301</v>
      </c>
      <c r="G165" s="104">
        <v>6078</v>
      </c>
      <c r="H165" s="105">
        <v>39.816573861775296</v>
      </c>
      <c r="I165" s="104">
        <v>3096</v>
      </c>
      <c r="J165" s="106">
        <v>20.2816901408451</v>
      </c>
      <c r="K165" s="107">
        <v>1180</v>
      </c>
      <c r="L165" s="106">
        <v>7.7301015394693797</v>
      </c>
      <c r="M165" s="108">
        <v>96014</v>
      </c>
      <c r="N165" s="107">
        <v>24377</v>
      </c>
      <c r="O165" s="106">
        <v>25.389005769991901</v>
      </c>
      <c r="P165" s="107">
        <v>37169</v>
      </c>
      <c r="Q165" s="106">
        <v>38.712062824171497</v>
      </c>
      <c r="R165" s="107">
        <v>24558</v>
      </c>
      <c r="S165" s="106">
        <v>25.577519945008</v>
      </c>
      <c r="T165" s="107">
        <v>9910</v>
      </c>
      <c r="U165" s="109">
        <v>10.3214114608286</v>
      </c>
    </row>
    <row r="166" spans="1:21" x14ac:dyDescent="0.35">
      <c r="A166" s="110" t="s">
        <v>19</v>
      </c>
      <c r="B166" s="135">
        <v>508879</v>
      </c>
      <c r="C166" s="111">
        <v>90881</v>
      </c>
      <c r="D166" s="112">
        <v>13718</v>
      </c>
      <c r="E166" s="113">
        <v>5529</v>
      </c>
      <c r="F166" s="114">
        <v>40.304709141274202</v>
      </c>
      <c r="G166" s="113">
        <v>5341</v>
      </c>
      <c r="H166" s="114">
        <v>38.9342469747777</v>
      </c>
      <c r="I166" s="113">
        <v>2226</v>
      </c>
      <c r="J166" s="115">
        <v>16.2268552267094</v>
      </c>
      <c r="K166" s="116">
        <v>622</v>
      </c>
      <c r="L166" s="115">
        <v>4.53418865723867</v>
      </c>
      <c r="M166" s="117">
        <v>77163</v>
      </c>
      <c r="N166" s="116">
        <v>25214</v>
      </c>
      <c r="O166" s="115">
        <v>32.676282674338701</v>
      </c>
      <c r="P166" s="116">
        <v>25616</v>
      </c>
      <c r="Q166" s="115">
        <v>33.1972577530682</v>
      </c>
      <c r="R166" s="116">
        <v>18742</v>
      </c>
      <c r="S166" s="115">
        <v>24.288843098376201</v>
      </c>
      <c r="T166" s="116">
        <v>7591</v>
      </c>
      <c r="U166" s="118">
        <v>9.8376164742169205</v>
      </c>
    </row>
    <row r="167" spans="1:21" x14ac:dyDescent="0.35">
      <c r="A167" s="119" t="s">
        <v>20</v>
      </c>
      <c r="B167" s="134">
        <v>167104</v>
      </c>
      <c r="C167" s="120">
        <v>53200</v>
      </c>
      <c r="D167" s="103">
        <v>12172</v>
      </c>
      <c r="E167" s="104">
        <v>2291</v>
      </c>
      <c r="F167" s="105">
        <v>18.821886296418</v>
      </c>
      <c r="G167" s="104">
        <v>3844</v>
      </c>
      <c r="H167" s="105">
        <v>31.580676963522802</v>
      </c>
      <c r="I167" s="104">
        <v>4360</v>
      </c>
      <c r="J167" s="106">
        <v>35.819914558001997</v>
      </c>
      <c r="K167" s="107">
        <v>1677</v>
      </c>
      <c r="L167" s="106">
        <v>13.777522182057201</v>
      </c>
      <c r="M167" s="103">
        <v>41028</v>
      </c>
      <c r="N167" s="104">
        <v>7067</v>
      </c>
      <c r="O167" s="105">
        <v>17.224822072730799</v>
      </c>
      <c r="P167" s="104">
        <v>12366</v>
      </c>
      <c r="Q167" s="105">
        <v>30.140391927464201</v>
      </c>
      <c r="R167" s="104">
        <v>15015</v>
      </c>
      <c r="S167" s="105">
        <v>36.596958174904898</v>
      </c>
      <c r="T167" s="104">
        <v>6580</v>
      </c>
      <c r="U167" s="109">
        <v>16.037827824900099</v>
      </c>
    </row>
    <row r="168" spans="1:21" x14ac:dyDescent="0.35">
      <c r="A168" s="121" t="s">
        <v>21</v>
      </c>
      <c r="B168" s="136">
        <v>110483</v>
      </c>
      <c r="C168" s="122">
        <v>7284</v>
      </c>
      <c r="D168" s="112">
        <v>1757</v>
      </c>
      <c r="E168" s="113">
        <v>1326</v>
      </c>
      <c r="F168" s="114">
        <v>75.469550369948806</v>
      </c>
      <c r="G168" s="113">
        <v>362</v>
      </c>
      <c r="H168" s="114">
        <v>20.6033010813887</v>
      </c>
      <c r="I168" s="113" t="s">
        <v>73</v>
      </c>
      <c r="J168" s="115" t="s">
        <v>73</v>
      </c>
      <c r="K168" s="116" t="s">
        <v>73</v>
      </c>
      <c r="L168" s="115" t="s">
        <v>73</v>
      </c>
      <c r="M168" s="112">
        <v>5527</v>
      </c>
      <c r="N168" s="113">
        <v>4220</v>
      </c>
      <c r="O168" s="114">
        <v>76.3524516012303</v>
      </c>
      <c r="P168" s="113">
        <v>1059</v>
      </c>
      <c r="Q168" s="114">
        <v>19.160484892346702</v>
      </c>
      <c r="R168" s="113" t="s">
        <v>73</v>
      </c>
      <c r="S168" s="114" t="s">
        <v>73</v>
      </c>
      <c r="T168" s="113" t="s">
        <v>73</v>
      </c>
      <c r="U168" s="118" t="s">
        <v>73</v>
      </c>
    </row>
    <row r="169" spans="1:21" x14ac:dyDescent="0.35">
      <c r="A169" s="123" t="s">
        <v>22</v>
      </c>
      <c r="B169" s="137">
        <v>25063</v>
      </c>
      <c r="C169" s="120">
        <v>9449</v>
      </c>
      <c r="D169" s="103">
        <v>1496</v>
      </c>
      <c r="E169" s="104">
        <v>224</v>
      </c>
      <c r="F169" s="105">
        <v>14.9732620320856</v>
      </c>
      <c r="G169" s="104">
        <v>413</v>
      </c>
      <c r="H169" s="105">
        <v>27.606951871657799</v>
      </c>
      <c r="I169" s="104">
        <v>535</v>
      </c>
      <c r="J169" s="106">
        <v>35.762032085561501</v>
      </c>
      <c r="K169" s="107">
        <v>324</v>
      </c>
      <c r="L169" s="106">
        <v>21.6577540106952</v>
      </c>
      <c r="M169" s="103">
        <v>7953</v>
      </c>
      <c r="N169" s="104">
        <v>982</v>
      </c>
      <c r="O169" s="105">
        <v>12.347541808122701</v>
      </c>
      <c r="P169" s="104">
        <v>1979</v>
      </c>
      <c r="Q169" s="105">
        <v>24.883691688670901</v>
      </c>
      <c r="R169" s="104">
        <v>3164</v>
      </c>
      <c r="S169" s="105">
        <v>39.783729410285403</v>
      </c>
      <c r="T169" s="104">
        <v>1828</v>
      </c>
      <c r="U169" s="109">
        <v>22.985037092920901</v>
      </c>
    </row>
    <row r="170" spans="1:21" x14ac:dyDescent="0.35">
      <c r="A170" s="121" t="s">
        <v>23</v>
      </c>
      <c r="B170" s="136">
        <v>82503</v>
      </c>
      <c r="C170" s="111">
        <v>24110</v>
      </c>
      <c r="D170" s="112">
        <v>6866</v>
      </c>
      <c r="E170" s="113">
        <v>1175</v>
      </c>
      <c r="F170" s="114">
        <v>17.113311972036101</v>
      </c>
      <c r="G170" s="113">
        <v>2063</v>
      </c>
      <c r="H170" s="114">
        <v>30.046606466647201</v>
      </c>
      <c r="I170" s="113">
        <v>2292</v>
      </c>
      <c r="J170" s="115">
        <v>33.381881736090897</v>
      </c>
      <c r="K170" s="116">
        <v>1336</v>
      </c>
      <c r="L170" s="115">
        <v>19.458199825225801</v>
      </c>
      <c r="M170" s="112">
        <v>17244</v>
      </c>
      <c r="N170" s="113">
        <v>3101</v>
      </c>
      <c r="O170" s="114">
        <v>17.983066573880802</v>
      </c>
      <c r="P170" s="113">
        <v>5080</v>
      </c>
      <c r="Q170" s="114">
        <v>29.4595221526328</v>
      </c>
      <c r="R170" s="113">
        <v>5832</v>
      </c>
      <c r="S170" s="114">
        <v>33.820459290187898</v>
      </c>
      <c r="T170" s="113">
        <v>3231</v>
      </c>
      <c r="U170" s="118">
        <v>18.7369519832985</v>
      </c>
    </row>
    <row r="171" spans="1:21" x14ac:dyDescent="0.35">
      <c r="A171" s="123" t="s">
        <v>24</v>
      </c>
      <c r="B171" s="137">
        <v>248634</v>
      </c>
      <c r="C171" s="120">
        <v>83303</v>
      </c>
      <c r="D171" s="103">
        <v>12256</v>
      </c>
      <c r="E171" s="104">
        <v>2132</v>
      </c>
      <c r="F171" s="105">
        <v>17.395561357702402</v>
      </c>
      <c r="G171" s="104">
        <v>5354</v>
      </c>
      <c r="H171" s="105">
        <v>43.684725848564</v>
      </c>
      <c r="I171" s="104">
        <v>3470</v>
      </c>
      <c r="J171" s="106">
        <v>28.3126631853786</v>
      </c>
      <c r="K171" s="107">
        <v>1300</v>
      </c>
      <c r="L171" s="106">
        <v>10.6070496083551</v>
      </c>
      <c r="M171" s="103">
        <v>71047</v>
      </c>
      <c r="N171" s="104">
        <v>10768</v>
      </c>
      <c r="O171" s="105">
        <v>15.156164229312999</v>
      </c>
      <c r="P171" s="104">
        <v>26673</v>
      </c>
      <c r="Q171" s="105">
        <v>37.542753388601902</v>
      </c>
      <c r="R171" s="104">
        <v>20386</v>
      </c>
      <c r="S171" s="105">
        <v>28.693681647360201</v>
      </c>
      <c r="T171" s="104">
        <v>13220</v>
      </c>
      <c r="U171" s="109">
        <v>18.607400734724902</v>
      </c>
    </row>
    <row r="172" spans="1:21" x14ac:dyDescent="0.35">
      <c r="A172" s="121" t="s">
        <v>25</v>
      </c>
      <c r="B172" s="136">
        <v>68882</v>
      </c>
      <c r="C172" s="111">
        <v>3979</v>
      </c>
      <c r="D172" s="112">
        <v>902</v>
      </c>
      <c r="E172" s="113">
        <v>707</v>
      </c>
      <c r="F172" s="114">
        <v>78.381374722838103</v>
      </c>
      <c r="G172" s="113">
        <v>153</v>
      </c>
      <c r="H172" s="114">
        <v>16.962305986696201</v>
      </c>
      <c r="I172" s="113" t="s">
        <v>73</v>
      </c>
      <c r="J172" s="115" t="s">
        <v>73</v>
      </c>
      <c r="K172" s="116" t="s">
        <v>73</v>
      </c>
      <c r="L172" s="115" t="s">
        <v>73</v>
      </c>
      <c r="M172" s="112">
        <v>3077</v>
      </c>
      <c r="N172" s="113">
        <v>2353</v>
      </c>
      <c r="O172" s="114">
        <v>76.470588235294102</v>
      </c>
      <c r="P172" s="113">
        <v>572</v>
      </c>
      <c r="Q172" s="114">
        <v>18.589535261618501</v>
      </c>
      <c r="R172" s="113" t="s">
        <v>73</v>
      </c>
      <c r="S172" s="114" t="s">
        <v>73</v>
      </c>
      <c r="T172" s="113" t="s">
        <v>73</v>
      </c>
      <c r="U172" s="118" t="s">
        <v>73</v>
      </c>
    </row>
    <row r="173" spans="1:21" x14ac:dyDescent="0.35">
      <c r="A173" s="123" t="s">
        <v>26</v>
      </c>
      <c r="B173" s="137">
        <v>298085</v>
      </c>
      <c r="C173" s="120">
        <v>55235</v>
      </c>
      <c r="D173" s="103">
        <v>7067</v>
      </c>
      <c r="E173" s="104">
        <v>3026</v>
      </c>
      <c r="F173" s="105">
        <v>42.818734965331799</v>
      </c>
      <c r="G173" s="104">
        <v>2725</v>
      </c>
      <c r="H173" s="105">
        <v>38.559501910287302</v>
      </c>
      <c r="I173" s="104">
        <v>1031</v>
      </c>
      <c r="J173" s="106">
        <v>14.588934484222399</v>
      </c>
      <c r="K173" s="124">
        <v>285</v>
      </c>
      <c r="L173" s="106">
        <v>4.0328286401584803</v>
      </c>
      <c r="M173" s="103">
        <v>48168</v>
      </c>
      <c r="N173" s="104">
        <v>17700</v>
      </c>
      <c r="O173" s="105">
        <v>36.746387643248603</v>
      </c>
      <c r="P173" s="104">
        <v>19319</v>
      </c>
      <c r="Q173" s="105">
        <v>40.107540275701702</v>
      </c>
      <c r="R173" s="104">
        <v>8282</v>
      </c>
      <c r="S173" s="105">
        <v>17.193987709682801</v>
      </c>
      <c r="T173" s="104">
        <v>2867</v>
      </c>
      <c r="U173" s="109">
        <v>5.9520843713668796</v>
      </c>
    </row>
    <row r="174" spans="1:21" x14ac:dyDescent="0.35">
      <c r="A174" s="121" t="s">
        <v>27</v>
      </c>
      <c r="B174" s="136">
        <v>628787</v>
      </c>
      <c r="C174" s="111">
        <v>173076</v>
      </c>
      <c r="D174" s="117">
        <v>19871</v>
      </c>
      <c r="E174" s="116">
        <v>5076</v>
      </c>
      <c r="F174" s="115">
        <v>25.544763726032901</v>
      </c>
      <c r="G174" s="116">
        <v>7180</v>
      </c>
      <c r="H174" s="115">
        <v>36.133058225554798</v>
      </c>
      <c r="I174" s="113">
        <v>5407</v>
      </c>
      <c r="J174" s="115">
        <v>27.210507775149701</v>
      </c>
      <c r="K174" s="116">
        <v>2208</v>
      </c>
      <c r="L174" s="115">
        <v>11.111670273262501</v>
      </c>
      <c r="M174" s="112">
        <v>153205</v>
      </c>
      <c r="N174" s="113">
        <v>33644</v>
      </c>
      <c r="O174" s="114">
        <v>21.9601187950785</v>
      </c>
      <c r="P174" s="113">
        <v>54267</v>
      </c>
      <c r="Q174" s="114">
        <v>35.421167716458299</v>
      </c>
      <c r="R174" s="113">
        <v>45028</v>
      </c>
      <c r="S174" s="114">
        <v>29.390685682582198</v>
      </c>
      <c r="T174" s="113">
        <v>20266</v>
      </c>
      <c r="U174" s="118">
        <v>13.228027805881</v>
      </c>
    </row>
    <row r="175" spans="1:21" x14ac:dyDescent="0.35">
      <c r="A175" s="123" t="s">
        <v>28</v>
      </c>
      <c r="B175" s="137">
        <v>158879</v>
      </c>
      <c r="C175" s="120">
        <v>36484</v>
      </c>
      <c r="D175" s="125">
        <v>5737</v>
      </c>
      <c r="E175" s="107">
        <v>2265</v>
      </c>
      <c r="F175" s="106">
        <v>39.480564755098499</v>
      </c>
      <c r="G175" s="107">
        <v>2259</v>
      </c>
      <c r="H175" s="106">
        <v>39.375980477601502</v>
      </c>
      <c r="I175" s="104">
        <v>1062</v>
      </c>
      <c r="J175" s="106">
        <v>18.5114171169601</v>
      </c>
      <c r="K175" s="107">
        <v>151</v>
      </c>
      <c r="L175" s="106">
        <v>2.6320376503399001</v>
      </c>
      <c r="M175" s="103">
        <v>30747</v>
      </c>
      <c r="N175" s="104">
        <v>10127</v>
      </c>
      <c r="O175" s="105">
        <v>32.9365466549582</v>
      </c>
      <c r="P175" s="104">
        <v>11919</v>
      </c>
      <c r="Q175" s="105">
        <v>38.764757537320698</v>
      </c>
      <c r="R175" s="104">
        <v>6916</v>
      </c>
      <c r="S175" s="105">
        <v>22.493251374117801</v>
      </c>
      <c r="T175" s="104">
        <v>1785</v>
      </c>
      <c r="U175" s="109">
        <v>5.80544443360328</v>
      </c>
    </row>
    <row r="176" spans="1:21" x14ac:dyDescent="0.35">
      <c r="A176" s="121" t="s">
        <v>29</v>
      </c>
      <c r="B176" s="136">
        <v>33808</v>
      </c>
      <c r="C176" s="111">
        <v>6873</v>
      </c>
      <c r="D176" s="112">
        <v>928</v>
      </c>
      <c r="E176" s="113">
        <v>330</v>
      </c>
      <c r="F176" s="114">
        <v>35.560344827586199</v>
      </c>
      <c r="G176" s="113">
        <v>406</v>
      </c>
      <c r="H176" s="114">
        <v>43.75</v>
      </c>
      <c r="I176" s="113">
        <v>131</v>
      </c>
      <c r="J176" s="114">
        <v>14.116379310344801</v>
      </c>
      <c r="K176" s="113">
        <v>61</v>
      </c>
      <c r="L176" s="114">
        <v>6.5732758620689697</v>
      </c>
      <c r="M176" s="112">
        <v>5945</v>
      </c>
      <c r="N176" s="113">
        <v>2383</v>
      </c>
      <c r="O176" s="114">
        <v>40.084104289318802</v>
      </c>
      <c r="P176" s="113">
        <v>2191</v>
      </c>
      <c r="Q176" s="114">
        <v>36.854499579478599</v>
      </c>
      <c r="R176" s="113">
        <v>1180</v>
      </c>
      <c r="S176" s="114">
        <v>19.848612279226199</v>
      </c>
      <c r="T176" s="113">
        <v>191</v>
      </c>
      <c r="U176" s="118">
        <v>3.2127838519764498</v>
      </c>
    </row>
    <row r="177" spans="1:21" x14ac:dyDescent="0.35">
      <c r="A177" s="123" t="s">
        <v>30</v>
      </c>
      <c r="B177" s="137">
        <v>185250</v>
      </c>
      <c r="C177" s="126">
        <v>13734</v>
      </c>
      <c r="D177" s="103">
        <v>2813</v>
      </c>
      <c r="E177" s="104">
        <v>1953</v>
      </c>
      <c r="F177" s="105">
        <v>69.427657305367902</v>
      </c>
      <c r="G177" s="104">
        <v>645</v>
      </c>
      <c r="H177" s="105">
        <v>22.929257020974099</v>
      </c>
      <c r="I177" s="104">
        <v>94</v>
      </c>
      <c r="J177" s="105">
        <v>3.34162815499467</v>
      </c>
      <c r="K177" s="104">
        <v>121</v>
      </c>
      <c r="L177" s="105">
        <v>4.3014575186633497</v>
      </c>
      <c r="M177" s="103">
        <v>10921</v>
      </c>
      <c r="N177" s="104">
        <v>7487</v>
      </c>
      <c r="O177" s="105">
        <v>68.555993040930304</v>
      </c>
      <c r="P177" s="104">
        <v>2765</v>
      </c>
      <c r="Q177" s="105">
        <v>25.3181943045509</v>
      </c>
      <c r="R177" s="104">
        <v>360</v>
      </c>
      <c r="S177" s="105">
        <v>3.2964014284406198</v>
      </c>
      <c r="T177" s="104">
        <v>309</v>
      </c>
      <c r="U177" s="109">
        <v>2.8294112260782001</v>
      </c>
    </row>
    <row r="178" spans="1:21" x14ac:dyDescent="0.35">
      <c r="A178" s="121" t="s">
        <v>31</v>
      </c>
      <c r="B178" s="136">
        <v>94485</v>
      </c>
      <c r="C178" s="111">
        <v>6178</v>
      </c>
      <c r="D178" s="112">
        <v>1574</v>
      </c>
      <c r="E178" s="113">
        <v>1093</v>
      </c>
      <c r="F178" s="114">
        <v>69.440914866582006</v>
      </c>
      <c r="G178" s="113">
        <v>417</v>
      </c>
      <c r="H178" s="114">
        <v>26.493011435832301</v>
      </c>
      <c r="I178" s="113" t="s">
        <v>73</v>
      </c>
      <c r="J178" s="114" t="s">
        <v>73</v>
      </c>
      <c r="K178" s="113" t="s">
        <v>73</v>
      </c>
      <c r="L178" s="114" t="s">
        <v>73</v>
      </c>
      <c r="M178" s="117">
        <v>4604</v>
      </c>
      <c r="N178" s="116">
        <v>3029</v>
      </c>
      <c r="O178" s="115">
        <v>65.790616854908805</v>
      </c>
      <c r="P178" s="116">
        <v>1336</v>
      </c>
      <c r="Q178" s="115">
        <v>29.018245004344099</v>
      </c>
      <c r="R178" s="116" t="s">
        <v>73</v>
      </c>
      <c r="S178" s="115" t="s">
        <v>73</v>
      </c>
      <c r="T178" s="116" t="s">
        <v>73</v>
      </c>
      <c r="U178" s="118" t="s">
        <v>73</v>
      </c>
    </row>
    <row r="179" spans="1:21" x14ac:dyDescent="0.35">
      <c r="A179" s="127" t="s">
        <v>32</v>
      </c>
      <c r="B179" s="138">
        <v>106172</v>
      </c>
      <c r="C179" s="128">
        <v>16758</v>
      </c>
      <c r="D179" s="125">
        <v>2338</v>
      </c>
      <c r="E179" s="107">
        <v>1133</v>
      </c>
      <c r="F179" s="106">
        <v>48.460222412318203</v>
      </c>
      <c r="G179" s="107">
        <v>787</v>
      </c>
      <c r="H179" s="106">
        <v>33.661248930710002</v>
      </c>
      <c r="I179" s="104">
        <v>279</v>
      </c>
      <c r="J179" s="106">
        <v>11.9332763045338</v>
      </c>
      <c r="K179" s="107">
        <v>139</v>
      </c>
      <c r="L179" s="106">
        <v>5.9452523524379801</v>
      </c>
      <c r="M179" s="125">
        <v>14420</v>
      </c>
      <c r="N179" s="107">
        <v>6116</v>
      </c>
      <c r="O179" s="106">
        <v>42.413314840499297</v>
      </c>
      <c r="P179" s="107">
        <v>5174</v>
      </c>
      <c r="Q179" s="106">
        <v>35.880721220527001</v>
      </c>
      <c r="R179" s="107">
        <v>2306</v>
      </c>
      <c r="S179" s="106">
        <v>15.991678224687901</v>
      </c>
      <c r="T179" s="107">
        <v>824</v>
      </c>
      <c r="U179" s="109">
        <v>5.71428571428571</v>
      </c>
    </row>
    <row r="180" spans="1:21" ht="15" thickBot="1" x14ac:dyDescent="0.4">
      <c r="A180" s="121" t="s">
        <v>33</v>
      </c>
      <c r="B180" s="136">
        <v>94032</v>
      </c>
      <c r="C180" s="122">
        <v>6707</v>
      </c>
      <c r="D180" s="117">
        <v>1603</v>
      </c>
      <c r="E180" s="116">
        <v>1101</v>
      </c>
      <c r="F180" s="115">
        <v>68.683718028696205</v>
      </c>
      <c r="G180" s="116">
        <v>440</v>
      </c>
      <c r="H180" s="115">
        <v>27.4485339987523</v>
      </c>
      <c r="I180" s="113" t="s">
        <v>73</v>
      </c>
      <c r="J180" s="115" t="s">
        <v>73</v>
      </c>
      <c r="K180" s="116" t="s">
        <v>73</v>
      </c>
      <c r="L180" s="115" t="s">
        <v>73</v>
      </c>
      <c r="M180" s="117">
        <v>5104</v>
      </c>
      <c r="N180" s="116">
        <v>3338</v>
      </c>
      <c r="O180" s="115">
        <v>65.399686520376207</v>
      </c>
      <c r="P180" s="116">
        <v>1606</v>
      </c>
      <c r="Q180" s="115">
        <v>31.465517241379299</v>
      </c>
      <c r="R180" s="116" t="s">
        <v>73</v>
      </c>
      <c r="S180" s="115" t="s">
        <v>73</v>
      </c>
      <c r="T180" s="116" t="s">
        <v>73</v>
      </c>
      <c r="U180" s="118" t="s">
        <v>73</v>
      </c>
    </row>
    <row r="181" spans="1:21" x14ac:dyDescent="0.35">
      <c r="A181" s="373" t="s">
        <v>34</v>
      </c>
      <c r="B181" s="369">
        <v>2519412</v>
      </c>
      <c r="C181" s="348">
        <v>607448</v>
      </c>
      <c r="D181" s="348">
        <v>85542</v>
      </c>
      <c r="E181" s="347">
        <v>25801</v>
      </c>
      <c r="F181" s="349">
        <v>30.161791868321998</v>
      </c>
      <c r="G181" s="347">
        <v>32606</v>
      </c>
      <c r="H181" s="350">
        <v>38.116948399616597</v>
      </c>
      <c r="I181" s="351">
        <v>19529</v>
      </c>
      <c r="J181" s="350">
        <v>22.829721072689399</v>
      </c>
      <c r="K181" s="352">
        <v>7606</v>
      </c>
      <c r="L181" s="350">
        <v>8.89153865937201</v>
      </c>
      <c r="M181" s="353">
        <v>521906</v>
      </c>
      <c r="N181" s="347">
        <v>134412</v>
      </c>
      <c r="O181" s="350">
        <v>25.754062992186299</v>
      </c>
      <c r="P181" s="347">
        <v>189387</v>
      </c>
      <c r="Q181" s="350">
        <v>36.2875690258399</v>
      </c>
      <c r="R181" s="347">
        <v>136394</v>
      </c>
      <c r="S181" s="350">
        <v>26.133824865013999</v>
      </c>
      <c r="T181" s="352">
        <v>61713</v>
      </c>
      <c r="U181" s="354">
        <v>11.8245431169598</v>
      </c>
    </row>
    <row r="182" spans="1:21" x14ac:dyDescent="0.35">
      <c r="A182" s="374" t="s">
        <v>35</v>
      </c>
      <c r="B182" s="370">
        <v>720236</v>
      </c>
      <c r="C182" s="357">
        <v>91082</v>
      </c>
      <c r="D182" s="357">
        <v>20821</v>
      </c>
      <c r="E182" s="344">
        <v>8471</v>
      </c>
      <c r="F182" s="358">
        <v>40.6848854521877</v>
      </c>
      <c r="G182" s="129">
        <v>5861</v>
      </c>
      <c r="H182" s="359">
        <v>28.149464482973901</v>
      </c>
      <c r="I182" s="130">
        <v>4685</v>
      </c>
      <c r="J182" s="359">
        <v>22.501320781902901</v>
      </c>
      <c r="K182" s="129">
        <v>1804</v>
      </c>
      <c r="L182" s="359">
        <v>8.6643292829354994</v>
      </c>
      <c r="M182" s="360">
        <v>70261</v>
      </c>
      <c r="N182" s="344">
        <v>27494</v>
      </c>
      <c r="O182" s="359">
        <v>39.131239236560802</v>
      </c>
      <c r="P182" s="129">
        <v>19704</v>
      </c>
      <c r="Q182" s="359">
        <v>28.044007344045799</v>
      </c>
      <c r="R182" s="129">
        <v>16157</v>
      </c>
      <c r="S182" s="359">
        <v>22.995687508005901</v>
      </c>
      <c r="T182" s="129">
        <v>6906</v>
      </c>
      <c r="U182" s="361">
        <v>9.8290659113875396</v>
      </c>
    </row>
    <row r="183" spans="1:21" x14ac:dyDescent="0.35">
      <c r="A183" s="375" t="s">
        <v>36</v>
      </c>
      <c r="B183" s="371">
        <v>3239648</v>
      </c>
      <c r="C183" s="364">
        <v>698530</v>
      </c>
      <c r="D183" s="364">
        <v>106363</v>
      </c>
      <c r="E183" s="365">
        <v>34272</v>
      </c>
      <c r="F183" s="366">
        <v>32.221731241127102</v>
      </c>
      <c r="G183" s="131">
        <v>38467</v>
      </c>
      <c r="H183" s="367">
        <v>36.165771931968798</v>
      </c>
      <c r="I183" s="132">
        <v>24214</v>
      </c>
      <c r="J183" s="367">
        <v>22.765435348758501</v>
      </c>
      <c r="K183" s="131">
        <v>9410</v>
      </c>
      <c r="L183" s="367">
        <v>8.8470614781455996</v>
      </c>
      <c r="M183" s="133">
        <v>592167</v>
      </c>
      <c r="N183" s="365">
        <v>161906</v>
      </c>
      <c r="O183" s="367">
        <v>27.3412736609774</v>
      </c>
      <c r="P183" s="131">
        <v>209091</v>
      </c>
      <c r="Q183" s="367">
        <v>35.309465066442399</v>
      </c>
      <c r="R183" s="131">
        <v>152551</v>
      </c>
      <c r="S183" s="367">
        <v>25.761482824946299</v>
      </c>
      <c r="T183" s="131">
        <v>68619</v>
      </c>
      <c r="U183" s="368">
        <v>11.5877784476339</v>
      </c>
    </row>
    <row r="184" spans="1:21" ht="15" customHeight="1" x14ac:dyDescent="0.35">
      <c r="A184" s="461" t="s">
        <v>72</v>
      </c>
      <c r="B184" s="461"/>
      <c r="C184" s="461"/>
      <c r="D184" s="461"/>
      <c r="E184" s="461"/>
      <c r="F184" s="461"/>
      <c r="G184" s="461"/>
      <c r="H184" s="461"/>
      <c r="I184" s="461"/>
      <c r="J184" s="461"/>
      <c r="K184" s="461"/>
      <c r="L184" s="461"/>
      <c r="M184" s="461"/>
      <c r="N184" s="461"/>
      <c r="O184" s="461"/>
      <c r="P184" s="461"/>
      <c r="Q184" s="461"/>
      <c r="R184" s="461"/>
      <c r="S184" s="461"/>
      <c r="T184" s="461"/>
      <c r="U184" s="461"/>
    </row>
    <row r="185" spans="1:21" ht="15" customHeight="1" x14ac:dyDescent="0.35">
      <c r="A185" s="462" t="s">
        <v>74</v>
      </c>
      <c r="B185" s="462"/>
      <c r="C185" s="462"/>
      <c r="D185" s="462"/>
      <c r="E185" s="462"/>
      <c r="F185" s="462"/>
      <c r="G185" s="462"/>
      <c r="H185" s="462"/>
      <c r="I185" s="462"/>
      <c r="J185" s="462"/>
      <c r="K185" s="462"/>
      <c r="L185" s="462"/>
      <c r="M185" s="462"/>
      <c r="N185" s="462"/>
      <c r="O185" s="462"/>
      <c r="P185" s="462"/>
      <c r="Q185" s="462"/>
      <c r="R185" s="462"/>
      <c r="S185" s="462"/>
      <c r="T185" s="462"/>
      <c r="U185" s="462"/>
    </row>
    <row r="186" spans="1:21" ht="16.5" customHeight="1" x14ac:dyDescent="0.35">
      <c r="A186" s="463" t="s">
        <v>47</v>
      </c>
      <c r="B186" s="463"/>
      <c r="C186" s="463"/>
      <c r="D186" s="463"/>
      <c r="E186" s="463"/>
      <c r="F186" s="463"/>
      <c r="G186" s="463"/>
      <c r="H186" s="463"/>
      <c r="I186" s="463"/>
      <c r="J186" s="463"/>
      <c r="K186" s="463"/>
      <c r="L186" s="463"/>
      <c r="M186" s="463"/>
      <c r="N186" s="463"/>
      <c r="O186" s="463"/>
      <c r="P186" s="463"/>
      <c r="Q186" s="463"/>
      <c r="R186" s="463"/>
      <c r="S186" s="463"/>
      <c r="T186" s="463"/>
      <c r="U186" s="463"/>
    </row>
    <row r="187" spans="1:21" x14ac:dyDescent="0.35">
      <c r="U187" s="376"/>
    </row>
    <row r="188" spans="1:21" ht="23.5" x14ac:dyDescent="0.35">
      <c r="A188" s="474">
        <v>2019</v>
      </c>
      <c r="B188" s="474"/>
      <c r="C188" s="474"/>
      <c r="D188" s="474"/>
      <c r="E188" s="474"/>
      <c r="F188" s="474"/>
      <c r="G188" s="474"/>
      <c r="H188" s="474"/>
      <c r="I188" s="474"/>
      <c r="J188" s="474"/>
      <c r="K188" s="474"/>
      <c r="L188" s="474"/>
      <c r="M188" s="474"/>
      <c r="N188" s="474"/>
      <c r="O188" s="474"/>
      <c r="P188" s="474"/>
      <c r="Q188" s="474"/>
      <c r="R188" s="474"/>
      <c r="S188" s="474"/>
      <c r="T188" s="474"/>
      <c r="U188" s="474"/>
    </row>
    <row r="189" spans="1:21" x14ac:dyDescent="0.35">
      <c r="A189" s="88"/>
      <c r="B189" s="144"/>
      <c r="C189" s="144"/>
      <c r="D189" s="144"/>
      <c r="E189" s="144"/>
      <c r="F189" s="144"/>
      <c r="G189" s="144"/>
      <c r="H189" s="144"/>
      <c r="I189" s="145"/>
      <c r="J189" s="144"/>
      <c r="K189" s="144"/>
    </row>
    <row r="190" spans="1:21" ht="16.5" x14ac:dyDescent="0.35">
      <c r="A190" s="466" t="s">
        <v>89</v>
      </c>
      <c r="B190" s="466"/>
      <c r="C190" s="466"/>
      <c r="D190" s="466"/>
      <c r="E190" s="466"/>
      <c r="F190" s="466"/>
      <c r="G190" s="466"/>
      <c r="H190" s="466"/>
      <c r="I190" s="466"/>
      <c r="J190" s="466"/>
      <c r="K190" s="466"/>
      <c r="L190" s="466"/>
      <c r="M190" s="466"/>
      <c r="N190" s="466"/>
      <c r="O190" s="466"/>
      <c r="P190" s="466"/>
      <c r="Q190" s="466"/>
      <c r="R190" s="466"/>
      <c r="S190" s="466"/>
      <c r="T190" s="466"/>
      <c r="U190" s="466"/>
    </row>
    <row r="191" spans="1:21" ht="15" customHeight="1" thickBot="1" x14ac:dyDescent="0.4">
      <c r="A191" s="467" t="s">
        <v>60</v>
      </c>
      <c r="B191" s="468" t="s">
        <v>61</v>
      </c>
      <c r="C191" s="469" t="s">
        <v>75</v>
      </c>
      <c r="D191" s="469"/>
      <c r="E191" s="469"/>
      <c r="F191" s="469"/>
      <c r="G191" s="469"/>
      <c r="H191" s="469"/>
      <c r="I191" s="469"/>
      <c r="J191" s="469"/>
      <c r="K191" s="469"/>
      <c r="L191" s="469"/>
      <c r="M191" s="469"/>
      <c r="N191" s="469"/>
      <c r="O191" s="469"/>
      <c r="P191" s="469"/>
      <c r="Q191" s="469"/>
      <c r="R191" s="469"/>
      <c r="S191" s="469"/>
      <c r="T191" s="469"/>
      <c r="U191" s="469"/>
    </row>
    <row r="192" spans="1:21" ht="15" customHeight="1" thickBot="1" x14ac:dyDescent="0.4">
      <c r="A192" s="467"/>
      <c r="B192" s="468"/>
      <c r="C192" s="470" t="s">
        <v>63</v>
      </c>
      <c r="D192" s="469" t="s">
        <v>75</v>
      </c>
      <c r="E192" s="469"/>
      <c r="F192" s="469"/>
      <c r="G192" s="469"/>
      <c r="H192" s="469"/>
      <c r="I192" s="469"/>
      <c r="J192" s="469"/>
      <c r="K192" s="469"/>
      <c r="L192" s="469"/>
      <c r="M192" s="469"/>
      <c r="N192" s="469"/>
      <c r="O192" s="469"/>
      <c r="P192" s="469"/>
      <c r="Q192" s="469"/>
      <c r="R192" s="469"/>
      <c r="S192" s="469"/>
      <c r="T192" s="469"/>
      <c r="U192" s="469"/>
    </row>
    <row r="193" spans="1:21" ht="42" customHeight="1" thickBot="1" x14ac:dyDescent="0.4">
      <c r="A193" s="467"/>
      <c r="B193" s="468"/>
      <c r="C193" s="470"/>
      <c r="D193" s="471" t="s">
        <v>64</v>
      </c>
      <c r="E193" s="470" t="s">
        <v>65</v>
      </c>
      <c r="F193" s="470"/>
      <c r="G193" s="470"/>
      <c r="H193" s="470"/>
      <c r="I193" s="470"/>
      <c r="J193" s="470"/>
      <c r="K193" s="470"/>
      <c r="L193" s="470"/>
      <c r="M193" s="471" t="s">
        <v>66</v>
      </c>
      <c r="N193" s="469" t="s">
        <v>65</v>
      </c>
      <c r="O193" s="469"/>
      <c r="P193" s="469"/>
      <c r="Q193" s="469"/>
      <c r="R193" s="469"/>
      <c r="S193" s="469"/>
      <c r="T193" s="469"/>
      <c r="U193" s="469"/>
    </row>
    <row r="194" spans="1:21" ht="86.25" customHeight="1" thickBot="1" x14ac:dyDescent="0.4">
      <c r="A194" s="467"/>
      <c r="B194" s="468"/>
      <c r="C194" s="470"/>
      <c r="D194" s="471"/>
      <c r="E194" s="464" t="s">
        <v>67</v>
      </c>
      <c r="F194" s="464"/>
      <c r="G194" s="465" t="s">
        <v>68</v>
      </c>
      <c r="H194" s="465"/>
      <c r="I194" s="465" t="s">
        <v>69</v>
      </c>
      <c r="J194" s="465"/>
      <c r="K194" s="465" t="s">
        <v>70</v>
      </c>
      <c r="L194" s="465"/>
      <c r="M194" s="471"/>
      <c r="N194" s="464" t="s">
        <v>67</v>
      </c>
      <c r="O194" s="464"/>
      <c r="P194" s="465" t="s">
        <v>68</v>
      </c>
      <c r="Q194" s="465"/>
      <c r="R194" s="465" t="s">
        <v>69</v>
      </c>
      <c r="S194" s="465"/>
      <c r="T194" s="472" t="s">
        <v>70</v>
      </c>
      <c r="U194" s="472"/>
    </row>
    <row r="195" spans="1:21" ht="15" thickBot="1" x14ac:dyDescent="0.4">
      <c r="A195" s="467"/>
      <c r="B195" s="473" t="s">
        <v>16</v>
      </c>
      <c r="C195" s="473"/>
      <c r="D195" s="473"/>
      <c r="E195" s="473"/>
      <c r="F195" s="139" t="s">
        <v>71</v>
      </c>
      <c r="G195" s="140" t="s">
        <v>16</v>
      </c>
      <c r="H195" s="139" t="s">
        <v>71</v>
      </c>
      <c r="I195" s="140" t="s">
        <v>16</v>
      </c>
      <c r="J195" s="139" t="s">
        <v>71</v>
      </c>
      <c r="K195" s="140" t="s">
        <v>16</v>
      </c>
      <c r="L195" s="139" t="s">
        <v>71</v>
      </c>
      <c r="M195" s="141" t="s">
        <v>16</v>
      </c>
      <c r="N195" s="142" t="s">
        <v>16</v>
      </c>
      <c r="O195" s="139" t="s">
        <v>71</v>
      </c>
      <c r="P195" s="140" t="s">
        <v>16</v>
      </c>
      <c r="Q195" s="139" t="s">
        <v>71</v>
      </c>
      <c r="R195" s="140" t="s">
        <v>16</v>
      </c>
      <c r="S195" s="139" t="s">
        <v>71</v>
      </c>
      <c r="T195" s="140" t="s">
        <v>16</v>
      </c>
      <c r="U195" s="143" t="s">
        <v>71</v>
      </c>
    </row>
    <row r="196" spans="1:21" x14ac:dyDescent="0.35">
      <c r="A196" s="119" t="s">
        <v>18</v>
      </c>
      <c r="B196" s="134">
        <v>418406</v>
      </c>
      <c r="C196" s="102">
        <v>111626</v>
      </c>
      <c r="D196" s="103">
        <v>16124</v>
      </c>
      <c r="E196" s="104">
        <v>4897</v>
      </c>
      <c r="F196" s="105">
        <v>30.3708757132225</v>
      </c>
      <c r="G196" s="104">
        <v>5920</v>
      </c>
      <c r="H196" s="105">
        <v>36.715455222029298</v>
      </c>
      <c r="I196" s="104">
        <v>3350</v>
      </c>
      <c r="J196" s="106">
        <v>20.776482262465901</v>
      </c>
      <c r="K196" s="107">
        <v>1957</v>
      </c>
      <c r="L196" s="106">
        <v>12.137186802282301</v>
      </c>
      <c r="M196" s="108">
        <v>95502</v>
      </c>
      <c r="N196" s="107">
        <v>23709</v>
      </c>
      <c r="O196" s="106">
        <v>24.825658101401</v>
      </c>
      <c r="P196" s="107">
        <v>35115</v>
      </c>
      <c r="Q196" s="106">
        <v>36.768863479298901</v>
      </c>
      <c r="R196" s="107">
        <v>24121</v>
      </c>
      <c r="S196" s="106">
        <v>25.257062679315599</v>
      </c>
      <c r="T196" s="107">
        <v>12557</v>
      </c>
      <c r="U196" s="109">
        <v>13.1484157399845</v>
      </c>
    </row>
    <row r="197" spans="1:21" x14ac:dyDescent="0.35">
      <c r="A197" s="110" t="s">
        <v>19</v>
      </c>
      <c r="B197" s="135">
        <v>489824</v>
      </c>
      <c r="C197" s="111">
        <v>86868</v>
      </c>
      <c r="D197" s="112">
        <v>13227</v>
      </c>
      <c r="E197" s="113">
        <v>5324</v>
      </c>
      <c r="F197" s="114">
        <v>40.251001738867501</v>
      </c>
      <c r="G197" s="113">
        <v>5182</v>
      </c>
      <c r="H197" s="114">
        <v>39.177440084675297</v>
      </c>
      <c r="I197" s="113">
        <v>2042</v>
      </c>
      <c r="J197" s="115">
        <v>15.438118999017201</v>
      </c>
      <c r="K197" s="116">
        <v>679</v>
      </c>
      <c r="L197" s="115">
        <v>5.1334391774400903</v>
      </c>
      <c r="M197" s="117">
        <v>73641</v>
      </c>
      <c r="N197" s="116">
        <v>24284</v>
      </c>
      <c r="O197" s="115">
        <v>32.9761953259733</v>
      </c>
      <c r="P197" s="116">
        <v>24186</v>
      </c>
      <c r="Q197" s="115">
        <v>32.843117285208002</v>
      </c>
      <c r="R197" s="116">
        <v>17708</v>
      </c>
      <c r="S197" s="115">
        <v>24.046387202781101</v>
      </c>
      <c r="T197" s="116">
        <v>7463</v>
      </c>
      <c r="U197" s="118">
        <v>10.1343001860377</v>
      </c>
    </row>
    <row r="198" spans="1:21" x14ac:dyDescent="0.35">
      <c r="A198" s="119" t="s">
        <v>20</v>
      </c>
      <c r="B198" s="134">
        <v>163487</v>
      </c>
      <c r="C198" s="120">
        <v>51377</v>
      </c>
      <c r="D198" s="103">
        <v>11620</v>
      </c>
      <c r="E198" s="104">
        <v>2168</v>
      </c>
      <c r="F198" s="105">
        <v>18.657487091221999</v>
      </c>
      <c r="G198" s="104">
        <v>3735</v>
      </c>
      <c r="H198" s="105">
        <v>32.142857142857103</v>
      </c>
      <c r="I198" s="104">
        <v>3939</v>
      </c>
      <c r="J198" s="106">
        <v>33.898450946643699</v>
      </c>
      <c r="K198" s="107">
        <v>1778</v>
      </c>
      <c r="L198" s="106">
        <v>15.3012048192771</v>
      </c>
      <c r="M198" s="103">
        <v>39757</v>
      </c>
      <c r="N198" s="104">
        <v>6755</v>
      </c>
      <c r="O198" s="105">
        <v>16.990718615589699</v>
      </c>
      <c r="P198" s="104">
        <v>12291</v>
      </c>
      <c r="Q198" s="105">
        <v>30.915310511356498</v>
      </c>
      <c r="R198" s="104">
        <v>13491</v>
      </c>
      <c r="S198" s="105">
        <v>33.933646904947601</v>
      </c>
      <c r="T198" s="104">
        <v>7220</v>
      </c>
      <c r="U198" s="109">
        <v>18.160323968106201</v>
      </c>
    </row>
    <row r="199" spans="1:21" x14ac:dyDescent="0.35">
      <c r="A199" s="121" t="s">
        <v>21</v>
      </c>
      <c r="B199" s="136">
        <v>107360</v>
      </c>
      <c r="C199" s="122">
        <v>6586</v>
      </c>
      <c r="D199" s="112">
        <v>1674</v>
      </c>
      <c r="E199" s="113">
        <v>1316</v>
      </c>
      <c r="F199" s="114">
        <f>E199/D199*100</f>
        <v>78.614097968936676</v>
      </c>
      <c r="G199" s="113">
        <v>315</v>
      </c>
      <c r="H199" s="114">
        <f>G199/D199*100</f>
        <v>18.817204301075268</v>
      </c>
      <c r="I199" s="113" t="s">
        <v>73</v>
      </c>
      <c r="J199" s="115" t="s">
        <v>73</v>
      </c>
      <c r="K199" s="116" t="s">
        <v>73</v>
      </c>
      <c r="L199" s="115" t="s">
        <v>73</v>
      </c>
      <c r="M199" s="112">
        <v>4912</v>
      </c>
      <c r="N199" s="113">
        <v>3923</v>
      </c>
      <c r="O199" s="114">
        <f>N199/M199*100</f>
        <v>79.865635179153088</v>
      </c>
      <c r="P199" s="113">
        <v>804</v>
      </c>
      <c r="Q199" s="114">
        <f>P199/M199*100</f>
        <v>16.368078175895764</v>
      </c>
      <c r="R199" s="113" t="s">
        <v>73</v>
      </c>
      <c r="S199" s="114" t="s">
        <v>73</v>
      </c>
      <c r="T199" s="113" t="s">
        <v>73</v>
      </c>
      <c r="U199" s="118" t="s">
        <v>73</v>
      </c>
    </row>
    <row r="200" spans="1:21" x14ac:dyDescent="0.35">
      <c r="A200" s="123" t="s">
        <v>22</v>
      </c>
      <c r="B200" s="137">
        <v>24372</v>
      </c>
      <c r="C200" s="120">
        <v>9166</v>
      </c>
      <c r="D200" s="103">
        <v>1445</v>
      </c>
      <c r="E200" s="104">
        <v>223</v>
      </c>
      <c r="F200" s="105">
        <v>15.4325259515571</v>
      </c>
      <c r="G200" s="104">
        <v>351</v>
      </c>
      <c r="H200" s="105">
        <v>24.290657439446399</v>
      </c>
      <c r="I200" s="104">
        <v>639</v>
      </c>
      <c r="J200" s="106">
        <v>44.2214532871972</v>
      </c>
      <c r="K200" s="107">
        <v>232</v>
      </c>
      <c r="L200" s="106">
        <v>16.055363321799302</v>
      </c>
      <c r="M200" s="103">
        <v>7721</v>
      </c>
      <c r="N200" s="104">
        <v>940</v>
      </c>
      <c r="O200" s="105">
        <v>12.174588783836301</v>
      </c>
      <c r="P200" s="104">
        <v>1810</v>
      </c>
      <c r="Q200" s="105">
        <v>23.442559253982601</v>
      </c>
      <c r="R200" s="104">
        <v>3292</v>
      </c>
      <c r="S200" s="105">
        <v>42.636964123818203</v>
      </c>
      <c r="T200" s="104">
        <v>1679</v>
      </c>
      <c r="U200" s="109">
        <v>21.8</v>
      </c>
    </row>
    <row r="201" spans="1:21" x14ac:dyDescent="0.35">
      <c r="A201" s="121" t="s">
        <v>23</v>
      </c>
      <c r="B201" s="136">
        <v>80128</v>
      </c>
      <c r="C201" s="111">
        <v>23271</v>
      </c>
      <c r="D201" s="112">
        <v>6771</v>
      </c>
      <c r="E201" s="113">
        <v>1261</v>
      </c>
      <c r="F201" s="114">
        <v>18.623541574361202</v>
      </c>
      <c r="G201" s="113">
        <v>2009</v>
      </c>
      <c r="H201" s="114">
        <v>29.6706542608182</v>
      </c>
      <c r="I201" s="113">
        <v>2252</v>
      </c>
      <c r="J201" s="115">
        <v>33.259488997193898</v>
      </c>
      <c r="K201" s="116">
        <v>1249</v>
      </c>
      <c r="L201" s="115">
        <v>18.446315167626601</v>
      </c>
      <c r="M201" s="112">
        <v>16500</v>
      </c>
      <c r="N201" s="113">
        <v>3084</v>
      </c>
      <c r="O201" s="114">
        <v>18.690909090909098</v>
      </c>
      <c r="P201" s="113">
        <v>4729</v>
      </c>
      <c r="Q201" s="114">
        <v>28.660606060606099</v>
      </c>
      <c r="R201" s="113">
        <v>5727</v>
      </c>
      <c r="S201" s="114">
        <v>34.709090909090897</v>
      </c>
      <c r="T201" s="113">
        <v>2960</v>
      </c>
      <c r="U201" s="118">
        <v>17.939393939393899</v>
      </c>
    </row>
    <row r="202" spans="1:21" x14ac:dyDescent="0.35">
      <c r="A202" s="123" t="s">
        <v>24</v>
      </c>
      <c r="B202" s="137">
        <v>242969</v>
      </c>
      <c r="C202" s="120">
        <v>80157</v>
      </c>
      <c r="D202" s="103">
        <v>12006</v>
      </c>
      <c r="E202" s="104">
        <v>2156</v>
      </c>
      <c r="F202" s="105">
        <v>17.9576878227553</v>
      </c>
      <c r="G202" s="104">
        <v>5337</v>
      </c>
      <c r="H202" s="105">
        <v>44.452773613193401</v>
      </c>
      <c r="I202" s="104">
        <v>3272</v>
      </c>
      <c r="J202" s="106">
        <v>27.253040146593399</v>
      </c>
      <c r="K202" s="107">
        <v>1241</v>
      </c>
      <c r="L202" s="106">
        <v>10.3364984174579</v>
      </c>
      <c r="M202" s="103">
        <v>68151</v>
      </c>
      <c r="N202" s="104">
        <v>10342</v>
      </c>
      <c r="O202" s="105">
        <v>15.175125823538901</v>
      </c>
      <c r="P202" s="104">
        <v>25707</v>
      </c>
      <c r="Q202" s="105">
        <v>37.720649733679601</v>
      </c>
      <c r="R202" s="104">
        <v>19752</v>
      </c>
      <c r="S202" s="105">
        <v>28.982700180481601</v>
      </c>
      <c r="T202" s="104">
        <v>12350</v>
      </c>
      <c r="U202" s="109">
        <v>18.1215242622999</v>
      </c>
    </row>
    <row r="203" spans="1:21" x14ac:dyDescent="0.35">
      <c r="A203" s="121" t="s">
        <v>25</v>
      </c>
      <c r="B203" s="136">
        <v>67993</v>
      </c>
      <c r="C203" s="111">
        <v>3718</v>
      </c>
      <c r="D203" s="112">
        <v>823</v>
      </c>
      <c r="E203" s="113">
        <v>657</v>
      </c>
      <c r="F203" s="114">
        <f>E203/D203*100</f>
        <v>79.829890643985422</v>
      </c>
      <c r="G203" s="113">
        <v>161</v>
      </c>
      <c r="H203" s="114">
        <f>G203/D203*100</f>
        <v>19.562575941676794</v>
      </c>
      <c r="I203" s="113" t="s">
        <v>73</v>
      </c>
      <c r="J203" s="115" t="s">
        <v>73</v>
      </c>
      <c r="K203" s="116" t="s">
        <v>73</v>
      </c>
      <c r="L203" s="115" t="s">
        <v>73</v>
      </c>
      <c r="M203" s="112">
        <v>2895</v>
      </c>
      <c r="N203" s="113">
        <v>2333</v>
      </c>
      <c r="O203" s="114">
        <f>N203/M203*100</f>
        <v>80.58721934369602</v>
      </c>
      <c r="P203" s="113">
        <v>546</v>
      </c>
      <c r="Q203" s="114">
        <f>P203/M203*100</f>
        <v>18.860103626943005</v>
      </c>
      <c r="R203" s="113" t="s">
        <v>73</v>
      </c>
      <c r="S203" s="114" t="s">
        <v>73</v>
      </c>
      <c r="T203" s="113" t="s">
        <v>73</v>
      </c>
      <c r="U203" s="118" t="s">
        <v>73</v>
      </c>
    </row>
    <row r="204" spans="1:21" x14ac:dyDescent="0.35">
      <c r="A204" s="123" t="s">
        <v>26</v>
      </c>
      <c r="B204" s="137">
        <v>286162</v>
      </c>
      <c r="C204" s="120">
        <v>51761</v>
      </c>
      <c r="D204" s="103">
        <v>6931</v>
      </c>
      <c r="E204" s="104">
        <v>3016</v>
      </c>
      <c r="F204" s="105">
        <v>43.514644351464398</v>
      </c>
      <c r="G204" s="104">
        <v>2513</v>
      </c>
      <c r="H204" s="105">
        <v>36.257394315394599</v>
      </c>
      <c r="I204" s="104">
        <v>1051</v>
      </c>
      <c r="J204" s="106">
        <v>15.163757033617101</v>
      </c>
      <c r="K204" s="124">
        <v>351</v>
      </c>
      <c r="L204" s="106">
        <v>5.0642042995238796</v>
      </c>
      <c r="M204" s="103">
        <v>44830</v>
      </c>
      <c r="N204" s="104">
        <v>16780</v>
      </c>
      <c r="O204" s="105">
        <v>37.430292215034598</v>
      </c>
      <c r="P204" s="104">
        <v>17302</v>
      </c>
      <c r="Q204" s="105">
        <v>38.594691055097002</v>
      </c>
      <c r="R204" s="104">
        <v>7637</v>
      </c>
      <c r="S204" s="105">
        <v>17.035467320990399</v>
      </c>
      <c r="T204" s="104">
        <v>3111</v>
      </c>
      <c r="U204" s="109">
        <v>6.9395494088779799</v>
      </c>
    </row>
    <row r="205" spans="1:21" x14ac:dyDescent="0.35">
      <c r="A205" s="121" t="s">
        <v>27</v>
      </c>
      <c r="B205" s="136">
        <v>611944</v>
      </c>
      <c r="C205" s="111">
        <v>167835</v>
      </c>
      <c r="D205" s="117">
        <v>19299</v>
      </c>
      <c r="E205" s="116">
        <v>4989</v>
      </c>
      <c r="F205" s="115">
        <v>25.851080366858401</v>
      </c>
      <c r="G205" s="116">
        <v>7030</v>
      </c>
      <c r="H205" s="115">
        <v>36.426757863101699</v>
      </c>
      <c r="I205" s="113">
        <v>5247</v>
      </c>
      <c r="J205" s="115">
        <v>27.187937198818599</v>
      </c>
      <c r="K205" s="116">
        <v>2033</v>
      </c>
      <c r="L205" s="115">
        <v>10.5342245712213</v>
      </c>
      <c r="M205" s="112">
        <v>148536</v>
      </c>
      <c r="N205" s="113">
        <v>33646</v>
      </c>
      <c r="O205" s="114">
        <v>22.651747724457401</v>
      </c>
      <c r="P205" s="113">
        <v>52439</v>
      </c>
      <c r="Q205" s="114">
        <v>35.303899391393301</v>
      </c>
      <c r="R205" s="113">
        <v>43447</v>
      </c>
      <c r="S205" s="114">
        <v>29.2</v>
      </c>
      <c r="T205" s="113">
        <v>19004</v>
      </c>
      <c r="U205" s="118">
        <v>12.794204771907101</v>
      </c>
    </row>
    <row r="206" spans="1:21" x14ac:dyDescent="0.35">
      <c r="A206" s="123" t="s">
        <v>28</v>
      </c>
      <c r="B206" s="137">
        <v>155374</v>
      </c>
      <c r="C206" s="120">
        <v>35124</v>
      </c>
      <c r="D206" s="125">
        <v>5838</v>
      </c>
      <c r="E206" s="107">
        <v>2275</v>
      </c>
      <c r="F206" s="106">
        <v>38.968824940048002</v>
      </c>
      <c r="G206" s="107">
        <v>2290</v>
      </c>
      <c r="H206" s="106">
        <v>39.225762247345003</v>
      </c>
      <c r="I206" s="104">
        <v>1059</v>
      </c>
      <c r="J206" s="106">
        <v>18.139773895169601</v>
      </c>
      <c r="K206" s="107">
        <v>214</v>
      </c>
      <c r="L206" s="106">
        <v>3.6656389174374802</v>
      </c>
      <c r="M206" s="103">
        <v>29286</v>
      </c>
      <c r="N206" s="104">
        <v>9911</v>
      </c>
      <c r="O206" s="105">
        <v>33.9</v>
      </c>
      <c r="P206" s="104">
        <v>11284</v>
      </c>
      <c r="Q206" s="105">
        <v>38.530355801406799</v>
      </c>
      <c r="R206" s="104">
        <v>6266</v>
      </c>
      <c r="S206" s="105">
        <v>21.395888820596898</v>
      </c>
      <c r="T206" s="104">
        <v>1825</v>
      </c>
      <c r="U206" s="109">
        <v>6.2316465205217497</v>
      </c>
    </row>
    <row r="207" spans="1:21" x14ac:dyDescent="0.35">
      <c r="A207" s="121" t="s">
        <v>29</v>
      </c>
      <c r="B207" s="136">
        <v>33450</v>
      </c>
      <c r="C207" s="111">
        <v>6723</v>
      </c>
      <c r="D207" s="112">
        <v>875</v>
      </c>
      <c r="E207" s="113">
        <v>342</v>
      </c>
      <c r="F207" s="114">
        <v>39.085714285714303</v>
      </c>
      <c r="G207" s="113">
        <v>341</v>
      </c>
      <c r="H207" s="114">
        <v>38.971428571428604</v>
      </c>
      <c r="I207" s="113">
        <v>173</v>
      </c>
      <c r="J207" s="114">
        <v>19.771428571428601</v>
      </c>
      <c r="K207" s="113">
        <v>19</v>
      </c>
      <c r="L207" s="114">
        <v>2.1</v>
      </c>
      <c r="M207" s="112">
        <v>5848</v>
      </c>
      <c r="N207" s="113">
        <v>2327</v>
      </c>
      <c r="O207" s="114">
        <v>39.791381668946698</v>
      </c>
      <c r="P207" s="113">
        <v>2120</v>
      </c>
      <c r="Q207" s="114">
        <v>36.200000000000003</v>
      </c>
      <c r="R207" s="113">
        <v>1192</v>
      </c>
      <c r="S207" s="114">
        <v>20.383036935704499</v>
      </c>
      <c r="T207" s="113">
        <v>209</v>
      </c>
      <c r="U207" s="118">
        <v>3.57387140902873</v>
      </c>
    </row>
    <row r="208" spans="1:21" x14ac:dyDescent="0.35">
      <c r="A208" s="123" t="s">
        <v>30</v>
      </c>
      <c r="B208" s="137">
        <v>184032</v>
      </c>
      <c r="C208" s="126">
        <v>12308</v>
      </c>
      <c r="D208" s="103">
        <v>2457</v>
      </c>
      <c r="E208" s="104">
        <v>1802</v>
      </c>
      <c r="F208" s="105">
        <f>E208/D208*100</f>
        <v>73.341473341473346</v>
      </c>
      <c r="G208" s="104">
        <v>477</v>
      </c>
      <c r="H208" s="105">
        <f>G208/D208*100</f>
        <v>19.413919413919416</v>
      </c>
      <c r="I208" s="104" t="s">
        <v>73</v>
      </c>
      <c r="J208" s="105" t="s">
        <v>73</v>
      </c>
      <c r="K208" s="104" t="s">
        <v>73</v>
      </c>
      <c r="L208" s="105" t="s">
        <v>73</v>
      </c>
      <c r="M208" s="103">
        <v>9851</v>
      </c>
      <c r="N208" s="104">
        <v>7003</v>
      </c>
      <c r="O208" s="105">
        <f>N208/M208*100</f>
        <v>71.089229519845702</v>
      </c>
      <c r="P208" s="104">
        <v>2327</v>
      </c>
      <c r="Q208" s="105">
        <f>P208/M208*100</f>
        <v>23.62196731296315</v>
      </c>
      <c r="R208" s="104" t="s">
        <v>73</v>
      </c>
      <c r="S208" s="105" t="s">
        <v>73</v>
      </c>
      <c r="T208" s="104" t="s">
        <v>73</v>
      </c>
      <c r="U208" s="109" t="s">
        <v>73</v>
      </c>
    </row>
    <row r="209" spans="1:21" x14ac:dyDescent="0.35">
      <c r="A209" s="121" t="s">
        <v>31</v>
      </c>
      <c r="B209" s="136">
        <v>94423</v>
      </c>
      <c r="C209" s="111">
        <v>5647</v>
      </c>
      <c r="D209" s="112">
        <v>1495</v>
      </c>
      <c r="E209" s="113">
        <v>1081</v>
      </c>
      <c r="F209" s="114">
        <f>E209/D209*100</f>
        <v>72.307692307692307</v>
      </c>
      <c r="G209" s="113">
        <v>380</v>
      </c>
      <c r="H209" s="114">
        <f>G209/D209*100</f>
        <v>25.418060200668897</v>
      </c>
      <c r="I209" s="113" t="s">
        <v>73</v>
      </c>
      <c r="J209" s="114" t="s">
        <v>73</v>
      </c>
      <c r="K209" s="113" t="s">
        <v>73</v>
      </c>
      <c r="L209" s="114" t="s">
        <v>73</v>
      </c>
      <c r="M209" s="117">
        <v>4152</v>
      </c>
      <c r="N209" s="116">
        <v>2936</v>
      </c>
      <c r="O209" s="115">
        <f>N209/M209*100</f>
        <v>70.712909441233137</v>
      </c>
      <c r="P209" s="116">
        <v>1047</v>
      </c>
      <c r="Q209" s="115">
        <f>P209/M209*100</f>
        <v>25.216763005780347</v>
      </c>
      <c r="R209" s="116" t="s">
        <v>73</v>
      </c>
      <c r="S209" s="115" t="s">
        <v>73</v>
      </c>
      <c r="T209" s="116" t="s">
        <v>73</v>
      </c>
      <c r="U209" s="118" t="s">
        <v>73</v>
      </c>
    </row>
    <row r="210" spans="1:21" x14ac:dyDescent="0.35">
      <c r="A210" s="127" t="s">
        <v>32</v>
      </c>
      <c r="B210" s="138">
        <v>104450</v>
      </c>
      <c r="C210" s="128">
        <v>16474</v>
      </c>
      <c r="D210" s="125">
        <v>2359</v>
      </c>
      <c r="E210" s="107">
        <v>1220</v>
      </c>
      <c r="F210" s="106">
        <v>51.716829164900403</v>
      </c>
      <c r="G210" s="107">
        <v>728</v>
      </c>
      <c r="H210" s="106">
        <v>30.860534124629101</v>
      </c>
      <c r="I210" s="104">
        <v>268</v>
      </c>
      <c r="J210" s="106">
        <v>11.360746078847001</v>
      </c>
      <c r="K210" s="107">
        <v>143</v>
      </c>
      <c r="L210" s="106">
        <v>6.0618906316235703</v>
      </c>
      <c r="M210" s="125">
        <v>14115</v>
      </c>
      <c r="N210" s="107">
        <v>6269</v>
      </c>
      <c r="O210" s="106">
        <v>44.413744243712401</v>
      </c>
      <c r="P210" s="107">
        <v>4861</v>
      </c>
      <c r="Q210" s="106">
        <v>34.438540559688299</v>
      </c>
      <c r="R210" s="107">
        <v>1924</v>
      </c>
      <c r="S210" s="106">
        <v>13.6308891250443</v>
      </c>
      <c r="T210" s="107">
        <v>1061</v>
      </c>
      <c r="U210" s="109">
        <v>7.5168260715550801</v>
      </c>
    </row>
    <row r="211" spans="1:21" ht="15" thickBot="1" x14ac:dyDescent="0.4">
      <c r="A211" s="121" t="s">
        <v>33</v>
      </c>
      <c r="B211" s="136">
        <v>94245</v>
      </c>
      <c r="C211" s="122">
        <v>6096</v>
      </c>
      <c r="D211" s="117">
        <v>1455</v>
      </c>
      <c r="E211" s="116">
        <v>1028</v>
      </c>
      <c r="F211" s="115">
        <f>E211/D211*100</f>
        <v>70.652920962199318</v>
      </c>
      <c r="G211" s="116">
        <v>388</v>
      </c>
      <c r="H211" s="115">
        <f>G211/D211*100</f>
        <v>26.666666666666668</v>
      </c>
      <c r="I211" s="113" t="s">
        <v>73</v>
      </c>
      <c r="J211" s="115" t="s">
        <v>73</v>
      </c>
      <c r="K211" s="116" t="s">
        <v>73</v>
      </c>
      <c r="L211" s="115" t="s">
        <v>73</v>
      </c>
      <c r="M211" s="117">
        <v>4641</v>
      </c>
      <c r="N211" s="116">
        <v>3334</v>
      </c>
      <c r="O211" s="115">
        <f>N211/M211*100</f>
        <v>71.837965955613015</v>
      </c>
      <c r="P211" s="116">
        <v>1198</v>
      </c>
      <c r="Q211" s="115">
        <f>P211/M211*100</f>
        <v>25.813402283990524</v>
      </c>
      <c r="R211" s="116" t="s">
        <v>73</v>
      </c>
      <c r="S211" s="115" t="s">
        <v>73</v>
      </c>
      <c r="T211" s="116" t="s">
        <v>73</v>
      </c>
      <c r="U211" s="118" t="s">
        <v>73</v>
      </c>
    </row>
    <row r="212" spans="1:21" x14ac:dyDescent="0.35">
      <c r="A212" s="373" t="s">
        <v>34</v>
      </c>
      <c r="B212" s="369">
        <v>2447079</v>
      </c>
      <c r="C212" s="348">
        <v>589005</v>
      </c>
      <c r="D212" s="348">
        <v>84875</v>
      </c>
      <c r="E212" s="347">
        <v>25703</v>
      </c>
      <c r="F212" s="349">
        <v>30.283357879234199</v>
      </c>
      <c r="G212" s="347">
        <v>31701</v>
      </c>
      <c r="H212" s="350">
        <v>37.350220913107499</v>
      </c>
      <c r="I212" s="351">
        <v>19353</v>
      </c>
      <c r="J212" s="350">
        <v>22.8017673048601</v>
      </c>
      <c r="K212" s="352">
        <v>8118</v>
      </c>
      <c r="L212" s="350">
        <v>9.5646539027982307</v>
      </c>
      <c r="M212" s="353">
        <v>504130</v>
      </c>
      <c r="N212" s="347">
        <v>131292</v>
      </c>
      <c r="O212" s="350">
        <v>26.0432824866602</v>
      </c>
      <c r="P212" s="347">
        <v>179553</v>
      </c>
      <c r="Q212" s="350">
        <v>35.616408466070297</v>
      </c>
      <c r="R212" s="347">
        <v>131066</v>
      </c>
      <c r="S212" s="350">
        <v>25.998452780036899</v>
      </c>
      <c r="T212" s="352">
        <v>62219</v>
      </c>
      <c r="U212" s="354">
        <v>12.3418562672327</v>
      </c>
    </row>
    <row r="213" spans="1:21" x14ac:dyDescent="0.35">
      <c r="A213" s="374" t="s">
        <v>35</v>
      </c>
      <c r="B213" s="370">
        <v>711540</v>
      </c>
      <c r="C213" s="357">
        <v>85732</v>
      </c>
      <c r="D213" s="357">
        <v>19524</v>
      </c>
      <c r="E213" s="344">
        <v>8052</v>
      </c>
      <c r="F213" s="358">
        <v>41.241548862937897</v>
      </c>
      <c r="G213" s="129">
        <v>5456</v>
      </c>
      <c r="H213" s="359">
        <v>27.9450932186027</v>
      </c>
      <c r="I213" s="130">
        <v>4193</v>
      </c>
      <c r="J213" s="359">
        <v>21.476131940176199</v>
      </c>
      <c r="K213" s="129">
        <v>1823</v>
      </c>
      <c r="L213" s="359">
        <v>9.3372259782831399</v>
      </c>
      <c r="M213" s="360">
        <v>66208</v>
      </c>
      <c r="N213" s="344">
        <v>26284</v>
      </c>
      <c r="O213" s="359">
        <v>39.699130014499801</v>
      </c>
      <c r="P213" s="129">
        <v>18213</v>
      </c>
      <c r="Q213" s="359">
        <v>27.508760270662201</v>
      </c>
      <c r="R213" s="129">
        <v>14364</v>
      </c>
      <c r="S213" s="359">
        <v>21.6952634122765</v>
      </c>
      <c r="T213" s="129">
        <v>7347</v>
      </c>
      <c r="U213" s="361">
        <v>11.0968463025616</v>
      </c>
    </row>
    <row r="214" spans="1:21" x14ac:dyDescent="0.35">
      <c r="A214" s="375" t="s">
        <v>36</v>
      </c>
      <c r="B214" s="371">
        <v>3158619</v>
      </c>
      <c r="C214" s="364">
        <v>674737</v>
      </c>
      <c r="D214" s="364">
        <v>104399</v>
      </c>
      <c r="E214" s="365">
        <v>33755</v>
      </c>
      <c r="F214" s="366">
        <v>32.332685178976803</v>
      </c>
      <c r="G214" s="131">
        <v>37157</v>
      </c>
      <c r="H214" s="367">
        <v>35.591337081772799</v>
      </c>
      <c r="I214" s="132">
        <v>23546</v>
      </c>
      <c r="J214" s="367">
        <v>22.553855879845599</v>
      </c>
      <c r="K214" s="131">
        <v>9941</v>
      </c>
      <c r="L214" s="367">
        <v>9.5221218594047805</v>
      </c>
      <c r="M214" s="133">
        <v>570338</v>
      </c>
      <c r="N214" s="365">
        <v>157576</v>
      </c>
      <c r="O214" s="367">
        <v>27.628529047687501</v>
      </c>
      <c r="P214" s="131">
        <v>197766</v>
      </c>
      <c r="Q214" s="367">
        <v>34.675227672011999</v>
      </c>
      <c r="R214" s="131">
        <v>145430</v>
      </c>
      <c r="S214" s="367">
        <v>25.4989146786642</v>
      </c>
      <c r="T214" s="131">
        <v>69566</v>
      </c>
      <c r="U214" s="368">
        <v>12.197328601636199</v>
      </c>
    </row>
    <row r="215" spans="1:21" ht="17.25" customHeight="1" x14ac:dyDescent="0.35">
      <c r="A215" s="461" t="s">
        <v>72</v>
      </c>
      <c r="B215" s="461"/>
      <c r="C215" s="461"/>
      <c r="D215" s="461"/>
      <c r="E215" s="461"/>
      <c r="F215" s="461"/>
      <c r="G215" s="461"/>
      <c r="H215" s="461"/>
      <c r="I215" s="461"/>
      <c r="J215" s="461"/>
      <c r="K215" s="461"/>
      <c r="L215" s="461"/>
      <c r="M215" s="461"/>
      <c r="N215" s="461"/>
      <c r="O215" s="461"/>
      <c r="P215" s="461"/>
      <c r="Q215" s="461"/>
      <c r="R215" s="461"/>
      <c r="S215" s="461"/>
      <c r="T215" s="461"/>
      <c r="U215" s="461"/>
    </row>
    <row r="216" spans="1:21" ht="17.25" customHeight="1" x14ac:dyDescent="0.35">
      <c r="A216" s="462" t="s">
        <v>74</v>
      </c>
      <c r="B216" s="462"/>
      <c r="C216" s="462"/>
      <c r="D216" s="462"/>
      <c r="E216" s="462"/>
      <c r="F216" s="462"/>
      <c r="G216" s="462"/>
      <c r="H216" s="462"/>
      <c r="I216" s="462"/>
      <c r="J216" s="462"/>
      <c r="K216" s="462"/>
      <c r="L216" s="462"/>
      <c r="M216" s="462"/>
      <c r="N216" s="462"/>
      <c r="O216" s="462"/>
      <c r="P216" s="462"/>
      <c r="Q216" s="462"/>
      <c r="R216" s="462"/>
      <c r="S216" s="462"/>
      <c r="T216" s="462"/>
      <c r="U216" s="462"/>
    </row>
    <row r="217" spans="1:21" ht="13.5" customHeight="1" x14ac:dyDescent="0.35">
      <c r="A217" s="463" t="s">
        <v>49</v>
      </c>
      <c r="B217" s="463"/>
      <c r="C217" s="463"/>
      <c r="D217" s="463"/>
      <c r="E217" s="463"/>
      <c r="F217" s="463"/>
      <c r="G217" s="463"/>
      <c r="H217" s="463"/>
      <c r="I217" s="463"/>
      <c r="J217" s="463"/>
      <c r="K217" s="463"/>
      <c r="L217" s="463"/>
      <c r="M217" s="463"/>
      <c r="N217" s="463"/>
      <c r="O217" s="463"/>
      <c r="P217" s="463"/>
      <c r="Q217" s="463"/>
      <c r="R217" s="463"/>
      <c r="S217" s="463"/>
      <c r="T217" s="463"/>
      <c r="U217" s="463"/>
    </row>
    <row r="218" spans="1:21" x14ac:dyDescent="0.35">
      <c r="U218" s="376"/>
    </row>
    <row r="219" spans="1:21" ht="23.5" x14ac:dyDescent="0.35">
      <c r="A219" s="474">
        <v>2018</v>
      </c>
      <c r="B219" s="474"/>
      <c r="C219" s="474"/>
      <c r="D219" s="474"/>
      <c r="E219" s="474"/>
      <c r="F219" s="474"/>
      <c r="G219" s="474"/>
      <c r="H219" s="474"/>
      <c r="I219" s="474"/>
      <c r="J219" s="474"/>
      <c r="K219" s="474"/>
      <c r="L219" s="474"/>
      <c r="M219" s="474"/>
      <c r="N219" s="474"/>
      <c r="O219" s="474"/>
      <c r="P219" s="474"/>
      <c r="Q219" s="474"/>
      <c r="R219" s="474"/>
      <c r="S219" s="474"/>
      <c r="T219" s="474"/>
      <c r="U219" s="474"/>
    </row>
    <row r="220" spans="1:21" x14ac:dyDescent="0.35">
      <c r="A220" s="88"/>
      <c r="B220" s="144"/>
      <c r="C220" s="144"/>
      <c r="D220" s="144"/>
      <c r="E220" s="144"/>
      <c r="F220" s="144"/>
      <c r="G220" s="144"/>
      <c r="H220" s="144"/>
      <c r="I220" s="145"/>
      <c r="J220" s="144"/>
      <c r="K220" s="144"/>
    </row>
    <row r="221" spans="1:21" ht="16.5" x14ac:dyDescent="0.35">
      <c r="A221" s="466" t="s">
        <v>90</v>
      </c>
      <c r="B221" s="466"/>
      <c r="C221" s="466"/>
      <c r="D221" s="466"/>
      <c r="E221" s="466"/>
      <c r="F221" s="466"/>
      <c r="G221" s="466"/>
      <c r="H221" s="466"/>
      <c r="I221" s="466"/>
      <c r="J221" s="466"/>
      <c r="K221" s="466"/>
      <c r="L221" s="466"/>
      <c r="M221" s="466"/>
      <c r="N221" s="466"/>
      <c r="O221" s="466"/>
      <c r="P221" s="466"/>
      <c r="Q221" s="466"/>
      <c r="R221" s="466"/>
      <c r="S221" s="466"/>
      <c r="T221" s="466"/>
      <c r="U221" s="466"/>
    </row>
    <row r="222" spans="1:21" ht="15" customHeight="1" thickBot="1" x14ac:dyDescent="0.4">
      <c r="A222" s="467" t="s">
        <v>60</v>
      </c>
      <c r="B222" s="468" t="s">
        <v>61</v>
      </c>
      <c r="C222" s="469" t="s">
        <v>75</v>
      </c>
      <c r="D222" s="469"/>
      <c r="E222" s="469"/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P222" s="469"/>
      <c r="Q222" s="469"/>
      <c r="R222" s="469"/>
      <c r="S222" s="469"/>
      <c r="T222" s="469"/>
      <c r="U222" s="469"/>
    </row>
    <row r="223" spans="1:21" ht="15" customHeight="1" thickBot="1" x14ac:dyDescent="0.4">
      <c r="A223" s="467"/>
      <c r="B223" s="468"/>
      <c r="C223" s="470" t="s">
        <v>63</v>
      </c>
      <c r="D223" s="469" t="s">
        <v>75</v>
      </c>
      <c r="E223" s="469"/>
      <c r="F223" s="469"/>
      <c r="G223" s="469"/>
      <c r="H223" s="469"/>
      <c r="I223" s="469"/>
      <c r="J223" s="469"/>
      <c r="K223" s="469"/>
      <c r="L223" s="469"/>
      <c r="M223" s="469"/>
      <c r="N223" s="469"/>
      <c r="O223" s="469"/>
      <c r="P223" s="469"/>
      <c r="Q223" s="469"/>
      <c r="R223" s="469"/>
      <c r="S223" s="469"/>
      <c r="T223" s="469"/>
      <c r="U223" s="469"/>
    </row>
    <row r="224" spans="1:21" ht="42" customHeight="1" thickBot="1" x14ac:dyDescent="0.4">
      <c r="A224" s="467"/>
      <c r="B224" s="468"/>
      <c r="C224" s="470"/>
      <c r="D224" s="471" t="s">
        <v>64</v>
      </c>
      <c r="E224" s="470" t="s">
        <v>65</v>
      </c>
      <c r="F224" s="470"/>
      <c r="G224" s="470"/>
      <c r="H224" s="470"/>
      <c r="I224" s="470"/>
      <c r="J224" s="470"/>
      <c r="K224" s="470"/>
      <c r="L224" s="470"/>
      <c r="M224" s="471" t="s">
        <v>66</v>
      </c>
      <c r="N224" s="469" t="s">
        <v>65</v>
      </c>
      <c r="O224" s="469"/>
      <c r="P224" s="469"/>
      <c r="Q224" s="469"/>
      <c r="R224" s="469"/>
      <c r="S224" s="469"/>
      <c r="T224" s="469"/>
      <c r="U224" s="469"/>
    </row>
    <row r="225" spans="1:21" ht="84" customHeight="1" thickBot="1" x14ac:dyDescent="0.4">
      <c r="A225" s="467"/>
      <c r="B225" s="468"/>
      <c r="C225" s="470"/>
      <c r="D225" s="471"/>
      <c r="E225" s="464" t="s">
        <v>67</v>
      </c>
      <c r="F225" s="464"/>
      <c r="G225" s="465" t="s">
        <v>68</v>
      </c>
      <c r="H225" s="465"/>
      <c r="I225" s="465" t="s">
        <v>69</v>
      </c>
      <c r="J225" s="465"/>
      <c r="K225" s="465" t="s">
        <v>70</v>
      </c>
      <c r="L225" s="465"/>
      <c r="M225" s="471"/>
      <c r="N225" s="464" t="s">
        <v>67</v>
      </c>
      <c r="O225" s="464"/>
      <c r="P225" s="465" t="s">
        <v>68</v>
      </c>
      <c r="Q225" s="465"/>
      <c r="R225" s="465" t="s">
        <v>69</v>
      </c>
      <c r="S225" s="465"/>
      <c r="T225" s="472" t="s">
        <v>70</v>
      </c>
      <c r="U225" s="472"/>
    </row>
    <row r="226" spans="1:21" ht="15" thickBot="1" x14ac:dyDescent="0.4">
      <c r="A226" s="467"/>
      <c r="B226" s="473" t="s">
        <v>16</v>
      </c>
      <c r="C226" s="473"/>
      <c r="D226" s="473"/>
      <c r="E226" s="473"/>
      <c r="F226" s="139" t="s">
        <v>71</v>
      </c>
      <c r="G226" s="140" t="s">
        <v>16</v>
      </c>
      <c r="H226" s="139" t="s">
        <v>71</v>
      </c>
      <c r="I226" s="140" t="s">
        <v>16</v>
      </c>
      <c r="J226" s="139" t="s">
        <v>71</v>
      </c>
      <c r="K226" s="140" t="s">
        <v>16</v>
      </c>
      <c r="L226" s="139" t="s">
        <v>71</v>
      </c>
      <c r="M226" s="141" t="s">
        <v>16</v>
      </c>
      <c r="N226" s="142" t="s">
        <v>16</v>
      </c>
      <c r="O226" s="139" t="s">
        <v>71</v>
      </c>
      <c r="P226" s="140" t="s">
        <v>16</v>
      </c>
      <c r="Q226" s="139" t="s">
        <v>71</v>
      </c>
      <c r="R226" s="140" t="s">
        <v>16</v>
      </c>
      <c r="S226" s="139" t="s">
        <v>71</v>
      </c>
      <c r="T226" s="140" t="s">
        <v>16</v>
      </c>
      <c r="U226" s="143" t="s">
        <v>71</v>
      </c>
    </row>
    <row r="227" spans="1:21" x14ac:dyDescent="0.35">
      <c r="A227" s="119" t="s">
        <v>18</v>
      </c>
      <c r="B227" s="134">
        <v>406760</v>
      </c>
      <c r="C227" s="102">
        <v>102452</v>
      </c>
      <c r="D227" s="103">
        <v>14437</v>
      </c>
      <c r="E227" s="104">
        <v>4756</v>
      </c>
      <c r="F227" s="105">
        <v>32.943132229687599</v>
      </c>
      <c r="G227" s="104">
        <v>5417</v>
      </c>
      <c r="H227" s="105">
        <v>37.521645771282103</v>
      </c>
      <c r="I227" s="104">
        <v>3020</v>
      </c>
      <c r="J227" s="106">
        <v>20.918473367042999</v>
      </c>
      <c r="K227" s="107">
        <v>1244</v>
      </c>
      <c r="L227" s="106">
        <v>8.6167486319872602</v>
      </c>
      <c r="M227" s="108">
        <v>88015</v>
      </c>
      <c r="N227" s="107">
        <v>23529</v>
      </c>
      <c r="O227" s="106">
        <v>26.732943248309901</v>
      </c>
      <c r="P227" s="107">
        <v>33186</v>
      </c>
      <c r="Q227" s="106">
        <v>37.704936658524097</v>
      </c>
      <c r="R227" s="107">
        <v>21855</v>
      </c>
      <c r="S227" s="106">
        <v>24.830994716809599</v>
      </c>
      <c r="T227" s="107">
        <v>9445</v>
      </c>
      <c r="U227" s="109">
        <v>10.731125376356299</v>
      </c>
    </row>
    <row r="228" spans="1:21" x14ac:dyDescent="0.35">
      <c r="A228" s="110" t="s">
        <v>19</v>
      </c>
      <c r="B228" s="135">
        <v>473571</v>
      </c>
      <c r="C228" s="111">
        <v>83121</v>
      </c>
      <c r="D228" s="112">
        <v>12507</v>
      </c>
      <c r="E228" s="113">
        <v>5109</v>
      </c>
      <c r="F228" s="114">
        <v>40.849124490285398</v>
      </c>
      <c r="G228" s="113">
        <v>4851</v>
      </c>
      <c r="H228" s="114">
        <v>38.786279683377302</v>
      </c>
      <c r="I228" s="113">
        <v>1868</v>
      </c>
      <c r="J228" s="115">
        <v>14.935636043815499</v>
      </c>
      <c r="K228" s="116">
        <v>679</v>
      </c>
      <c r="L228" s="115">
        <v>5.4289597825217903</v>
      </c>
      <c r="M228" s="117">
        <v>70614</v>
      </c>
      <c r="N228" s="116">
        <v>23242</v>
      </c>
      <c r="O228" s="115">
        <v>32.9141530008214</v>
      </c>
      <c r="P228" s="116">
        <v>24043</v>
      </c>
      <c r="Q228" s="115">
        <v>34.048488968193297</v>
      </c>
      <c r="R228" s="116">
        <v>16363</v>
      </c>
      <c r="S228" s="115">
        <v>23.1724587192341</v>
      </c>
      <c r="T228" s="116">
        <v>6966</v>
      </c>
      <c r="U228" s="118">
        <v>9.8648993117512092</v>
      </c>
    </row>
    <row r="229" spans="1:21" x14ac:dyDescent="0.35">
      <c r="A229" s="119" t="s">
        <v>20</v>
      </c>
      <c r="B229" s="134">
        <v>160527</v>
      </c>
      <c r="C229" s="120">
        <v>49930</v>
      </c>
      <c r="D229" s="103">
        <v>11668</v>
      </c>
      <c r="E229" s="104">
        <v>2138</v>
      </c>
      <c r="F229" s="105">
        <v>18.3236201576963</v>
      </c>
      <c r="G229" s="104">
        <v>3462</v>
      </c>
      <c r="H229" s="105">
        <v>29.6708947548852</v>
      </c>
      <c r="I229" s="104">
        <v>3978</v>
      </c>
      <c r="J229" s="106">
        <v>34.093246486115902</v>
      </c>
      <c r="K229" s="107">
        <v>2090</v>
      </c>
      <c r="L229" s="106">
        <v>17.9122386013027</v>
      </c>
      <c r="M229" s="103">
        <v>38262</v>
      </c>
      <c r="N229" s="104">
        <v>6734</v>
      </c>
      <c r="O229" s="105">
        <v>17.5997072813758</v>
      </c>
      <c r="P229" s="104">
        <v>10294</v>
      </c>
      <c r="Q229" s="105">
        <v>26.903977837018498</v>
      </c>
      <c r="R229" s="104">
        <v>13165</v>
      </c>
      <c r="S229" s="105">
        <v>34.407506141863998</v>
      </c>
      <c r="T229" s="104">
        <v>8069</v>
      </c>
      <c r="U229" s="109">
        <v>21.0888087397418</v>
      </c>
    </row>
    <row r="230" spans="1:21" x14ac:dyDescent="0.35">
      <c r="A230" s="121" t="s">
        <v>21</v>
      </c>
      <c r="B230" s="136">
        <v>105091</v>
      </c>
      <c r="C230" s="122">
        <v>5936</v>
      </c>
      <c r="D230" s="112">
        <v>1358</v>
      </c>
      <c r="E230" s="113">
        <v>1103</v>
      </c>
      <c r="F230" s="114">
        <v>81.222385861561094</v>
      </c>
      <c r="G230" s="113">
        <v>204</v>
      </c>
      <c r="H230" s="114">
        <v>15.022091310751099</v>
      </c>
      <c r="I230" s="113">
        <v>36</v>
      </c>
      <c r="J230" s="115">
        <v>2.65095729013255</v>
      </c>
      <c r="K230" s="116">
        <v>15</v>
      </c>
      <c r="L230" s="115">
        <v>1.1045655375552299</v>
      </c>
      <c r="M230" s="112">
        <v>4578</v>
      </c>
      <c r="N230" s="113">
        <v>3774</v>
      </c>
      <c r="O230" s="114">
        <v>82.437745740498002</v>
      </c>
      <c r="P230" s="113">
        <v>644</v>
      </c>
      <c r="Q230" s="114">
        <v>14.0672782874618</v>
      </c>
      <c r="R230" s="113">
        <v>112</v>
      </c>
      <c r="S230" s="114">
        <v>2.44648318042813</v>
      </c>
      <c r="T230" s="113">
        <v>48</v>
      </c>
      <c r="U230" s="118">
        <v>1.0484927916120601</v>
      </c>
    </row>
    <row r="231" spans="1:21" x14ac:dyDescent="0.35">
      <c r="A231" s="123" t="s">
        <v>22</v>
      </c>
      <c r="B231" s="137">
        <v>23838</v>
      </c>
      <c r="C231" s="120">
        <v>8768</v>
      </c>
      <c r="D231" s="103">
        <v>1372</v>
      </c>
      <c r="E231" s="104">
        <v>239</v>
      </c>
      <c r="F231" s="105">
        <v>17.419825072886301</v>
      </c>
      <c r="G231" s="104">
        <v>394</v>
      </c>
      <c r="H231" s="105">
        <v>28.7172011661808</v>
      </c>
      <c r="I231" s="104">
        <v>558</v>
      </c>
      <c r="J231" s="106">
        <v>40.670553935860099</v>
      </c>
      <c r="K231" s="107">
        <v>181</v>
      </c>
      <c r="L231" s="106">
        <v>13.1924198250729</v>
      </c>
      <c r="M231" s="103">
        <v>7396</v>
      </c>
      <c r="N231" s="104">
        <v>929</v>
      </c>
      <c r="O231" s="105">
        <v>12.5608436992969</v>
      </c>
      <c r="P231" s="104">
        <v>1863</v>
      </c>
      <c r="Q231" s="105">
        <v>25.189291508923699</v>
      </c>
      <c r="R231" s="104">
        <v>3241</v>
      </c>
      <c r="S231" s="105">
        <v>43.820984315846403</v>
      </c>
      <c r="T231" s="104">
        <v>1363</v>
      </c>
      <c r="U231" s="109">
        <v>18.4288804759329</v>
      </c>
    </row>
    <row r="232" spans="1:21" x14ac:dyDescent="0.35">
      <c r="A232" s="121" t="s">
        <v>23</v>
      </c>
      <c r="B232" s="136">
        <v>77116</v>
      </c>
      <c r="C232" s="111">
        <v>21338</v>
      </c>
      <c r="D232" s="112">
        <v>5813</v>
      </c>
      <c r="E232" s="113">
        <v>1159</v>
      </c>
      <c r="F232" s="114">
        <v>19.938069843454301</v>
      </c>
      <c r="G232" s="113">
        <v>1804</v>
      </c>
      <c r="H232" s="114">
        <v>31.033889557887498</v>
      </c>
      <c r="I232" s="113">
        <v>1951</v>
      </c>
      <c r="J232" s="115">
        <v>33.562704283502498</v>
      </c>
      <c r="K232" s="116">
        <v>899</v>
      </c>
      <c r="L232" s="115">
        <v>15.4653363151557</v>
      </c>
      <c r="M232" s="112">
        <v>15525</v>
      </c>
      <c r="N232" s="113">
        <v>2898</v>
      </c>
      <c r="O232" s="114">
        <v>18.6666666666667</v>
      </c>
      <c r="P232" s="113">
        <v>4579</v>
      </c>
      <c r="Q232" s="114">
        <v>29.494363929146498</v>
      </c>
      <c r="R232" s="113">
        <v>5256</v>
      </c>
      <c r="S232" s="114">
        <v>33.855072463768103</v>
      </c>
      <c r="T232" s="113">
        <v>2792</v>
      </c>
      <c r="U232" s="118">
        <v>17.983896940418699</v>
      </c>
    </row>
    <row r="233" spans="1:21" x14ac:dyDescent="0.35">
      <c r="A233" s="123" t="s">
        <v>24</v>
      </c>
      <c r="B233" s="137">
        <v>235730</v>
      </c>
      <c r="C233" s="120">
        <v>75275</v>
      </c>
      <c r="D233" s="103">
        <v>11170</v>
      </c>
      <c r="E233" s="104">
        <v>2257</v>
      </c>
      <c r="F233" s="105">
        <v>20.205908683974901</v>
      </c>
      <c r="G233" s="104">
        <v>4813</v>
      </c>
      <c r="H233" s="105">
        <v>43.088630259623997</v>
      </c>
      <c r="I233" s="104">
        <v>2954</v>
      </c>
      <c r="J233" s="106">
        <v>26.445837063563101</v>
      </c>
      <c r="K233" s="107">
        <v>1146</v>
      </c>
      <c r="L233" s="106">
        <v>10.259623992838</v>
      </c>
      <c r="M233" s="103">
        <v>64105</v>
      </c>
      <c r="N233" s="104">
        <v>10843</v>
      </c>
      <c r="O233" s="105">
        <v>16.914437251384498</v>
      </c>
      <c r="P233" s="104">
        <v>23582</v>
      </c>
      <c r="Q233" s="105">
        <v>36.786522112159702</v>
      </c>
      <c r="R233" s="104">
        <v>18455</v>
      </c>
      <c r="S233" s="105">
        <v>28.7887060291709</v>
      </c>
      <c r="T233" s="104">
        <v>11225</v>
      </c>
      <c r="U233" s="109">
        <v>17.5103346072849</v>
      </c>
    </row>
    <row r="234" spans="1:21" x14ac:dyDescent="0.35">
      <c r="A234" s="121" t="s">
        <v>25</v>
      </c>
      <c r="B234" s="136">
        <v>67216</v>
      </c>
      <c r="C234" s="111">
        <v>3268</v>
      </c>
      <c r="D234" s="112">
        <v>716</v>
      </c>
      <c r="E234" s="113">
        <v>629</v>
      </c>
      <c r="F234" s="114">
        <f>E234/D234*100</f>
        <v>87.849162011173192</v>
      </c>
      <c r="G234" s="113">
        <v>84</v>
      </c>
      <c r="H234" s="114">
        <f>G234/D234*100</f>
        <v>11.731843575418994</v>
      </c>
      <c r="I234" s="113" t="s">
        <v>73</v>
      </c>
      <c r="J234" s="115" t="s">
        <v>73</v>
      </c>
      <c r="K234" s="116" t="s">
        <v>73</v>
      </c>
      <c r="L234" s="115" t="s">
        <v>73</v>
      </c>
      <c r="M234" s="112">
        <v>2552</v>
      </c>
      <c r="N234" s="113">
        <v>2177</v>
      </c>
      <c r="O234" s="114">
        <f>N234/M234*100</f>
        <v>85.305642633228842</v>
      </c>
      <c r="P234" s="113">
        <v>365</v>
      </c>
      <c r="Q234" s="114">
        <f>P234/M234*100</f>
        <v>14.302507836990596</v>
      </c>
      <c r="R234" s="113" t="s">
        <v>73</v>
      </c>
      <c r="S234" s="114" t="s">
        <v>73</v>
      </c>
      <c r="T234" s="113" t="s">
        <v>73</v>
      </c>
      <c r="U234" s="118" t="s">
        <v>73</v>
      </c>
    </row>
    <row r="235" spans="1:21" x14ac:dyDescent="0.35">
      <c r="A235" s="123" t="s">
        <v>26</v>
      </c>
      <c r="B235" s="137">
        <v>274858</v>
      </c>
      <c r="C235" s="120">
        <v>44929</v>
      </c>
      <c r="D235" s="103">
        <v>5758</v>
      </c>
      <c r="E235" s="104">
        <v>2682</v>
      </c>
      <c r="F235" s="105">
        <v>46.578673150399403</v>
      </c>
      <c r="G235" s="104">
        <v>2028</v>
      </c>
      <c r="H235" s="105">
        <v>35.220562695380302</v>
      </c>
      <c r="I235" s="104">
        <v>818</v>
      </c>
      <c r="J235" s="106">
        <v>14.2063216394581</v>
      </c>
      <c r="K235" s="124">
        <v>230</v>
      </c>
      <c r="L235" s="106">
        <v>3.9944425147620701</v>
      </c>
      <c r="M235" s="103">
        <v>39171</v>
      </c>
      <c r="N235" s="104">
        <v>15367</v>
      </c>
      <c r="O235" s="105">
        <v>39.230553215388902</v>
      </c>
      <c r="P235" s="104">
        <v>14371</v>
      </c>
      <c r="Q235" s="105">
        <v>36.687855811697403</v>
      </c>
      <c r="R235" s="104">
        <v>7157</v>
      </c>
      <c r="S235" s="105">
        <v>18.271169998213001</v>
      </c>
      <c r="T235" s="104">
        <v>2276</v>
      </c>
      <c r="U235" s="109">
        <v>5.8104209747006701</v>
      </c>
    </row>
    <row r="236" spans="1:21" x14ac:dyDescent="0.35">
      <c r="A236" s="121" t="s">
        <v>27</v>
      </c>
      <c r="B236" s="136">
        <v>595383</v>
      </c>
      <c r="C236" s="111">
        <v>161699</v>
      </c>
      <c r="D236" s="117">
        <v>18184</v>
      </c>
      <c r="E236" s="116">
        <v>4869</v>
      </c>
      <c r="F236" s="115">
        <v>26.7762868455785</v>
      </c>
      <c r="G236" s="116">
        <v>6637</v>
      </c>
      <c r="H236" s="115">
        <v>36.499120105587302</v>
      </c>
      <c r="I236" s="113">
        <v>4655</v>
      </c>
      <c r="J236" s="115">
        <v>25.599428068631799</v>
      </c>
      <c r="K236" s="116">
        <v>2023</v>
      </c>
      <c r="L236" s="115">
        <v>11.125164980202401</v>
      </c>
      <c r="M236" s="112">
        <v>143515</v>
      </c>
      <c r="N236" s="113">
        <v>32803</v>
      </c>
      <c r="O236" s="114">
        <v>22.856844232310198</v>
      </c>
      <c r="P236" s="113">
        <v>51010</v>
      </c>
      <c r="Q236" s="114">
        <v>35.5433229975961</v>
      </c>
      <c r="R236" s="113">
        <v>40168</v>
      </c>
      <c r="S236" s="114">
        <v>27.988711981325999</v>
      </c>
      <c r="T236" s="113">
        <v>19534</v>
      </c>
      <c r="U236" s="118">
        <v>13.6111207887677</v>
      </c>
    </row>
    <row r="237" spans="1:21" x14ac:dyDescent="0.35">
      <c r="A237" s="123" t="s">
        <v>28</v>
      </c>
      <c r="B237" s="137">
        <v>151438</v>
      </c>
      <c r="C237" s="120">
        <v>33901</v>
      </c>
      <c r="D237" s="125">
        <v>5421</v>
      </c>
      <c r="E237" s="107">
        <v>2129</v>
      </c>
      <c r="F237" s="106">
        <v>39.273196827153697</v>
      </c>
      <c r="G237" s="107">
        <v>2205</v>
      </c>
      <c r="H237" s="106">
        <v>40.675152185943602</v>
      </c>
      <c r="I237" s="104">
        <v>807</v>
      </c>
      <c r="J237" s="106">
        <v>14.886552296624201</v>
      </c>
      <c r="K237" s="107">
        <v>280</v>
      </c>
      <c r="L237" s="106">
        <v>5.1650986902785503</v>
      </c>
      <c r="M237" s="103">
        <v>28480</v>
      </c>
      <c r="N237" s="104">
        <v>9794</v>
      </c>
      <c r="O237" s="105">
        <v>34.389044943820203</v>
      </c>
      <c r="P237" s="104">
        <v>10968</v>
      </c>
      <c r="Q237" s="105">
        <v>38.5112359550562</v>
      </c>
      <c r="R237" s="104">
        <v>5587</v>
      </c>
      <c r="S237" s="105">
        <v>19.617275280898902</v>
      </c>
      <c r="T237" s="104">
        <v>2131</v>
      </c>
      <c r="U237" s="109">
        <v>7.4824438202247201</v>
      </c>
    </row>
    <row r="238" spans="1:21" x14ac:dyDescent="0.35">
      <c r="A238" s="121" t="s">
        <v>29</v>
      </c>
      <c r="B238" s="136">
        <v>32706</v>
      </c>
      <c r="C238" s="111">
        <v>6611</v>
      </c>
      <c r="D238" s="112">
        <v>843</v>
      </c>
      <c r="E238" s="113">
        <v>340</v>
      </c>
      <c r="F238" s="114">
        <v>40.332147093712898</v>
      </c>
      <c r="G238" s="113">
        <v>377</v>
      </c>
      <c r="H238" s="114">
        <v>44.721233689205199</v>
      </c>
      <c r="I238" s="113" t="s">
        <v>73</v>
      </c>
      <c r="J238" s="114" t="s">
        <v>73</v>
      </c>
      <c r="K238" s="113" t="s">
        <v>73</v>
      </c>
      <c r="L238" s="114" t="s">
        <v>73</v>
      </c>
      <c r="M238" s="112">
        <v>5768</v>
      </c>
      <c r="N238" s="113">
        <v>2350</v>
      </c>
      <c r="O238" s="114">
        <f>N238/M238*100</f>
        <v>40.742024965325932</v>
      </c>
      <c r="P238" s="113">
        <v>2247</v>
      </c>
      <c r="Q238" s="114">
        <f>P238/M238*100</f>
        <v>38.956310679611647</v>
      </c>
      <c r="R238" s="113" t="s">
        <v>73</v>
      </c>
      <c r="S238" s="114" t="s">
        <v>73</v>
      </c>
      <c r="T238" s="113" t="s">
        <v>73</v>
      </c>
      <c r="U238" s="118" t="s">
        <v>73</v>
      </c>
    </row>
    <row r="239" spans="1:21" x14ac:dyDescent="0.35">
      <c r="A239" s="123" t="s">
        <v>30</v>
      </c>
      <c r="B239" s="137">
        <v>182256</v>
      </c>
      <c r="C239" s="126">
        <v>11042</v>
      </c>
      <c r="D239" s="103">
        <v>2093</v>
      </c>
      <c r="E239" s="104">
        <v>1579</v>
      </c>
      <c r="F239" s="105">
        <v>75.441949354992801</v>
      </c>
      <c r="G239" s="104">
        <v>323</v>
      </c>
      <c r="H239" s="105">
        <v>15.4323936932633</v>
      </c>
      <c r="I239" s="104">
        <v>120</v>
      </c>
      <c r="J239" s="105">
        <v>5.7333970377448598</v>
      </c>
      <c r="K239" s="104">
        <v>71</v>
      </c>
      <c r="L239" s="105">
        <v>3.3922599139990401</v>
      </c>
      <c r="M239" s="103">
        <v>8949</v>
      </c>
      <c r="N239" s="104">
        <v>6502</v>
      </c>
      <c r="O239" s="105">
        <v>72.656162699743007</v>
      </c>
      <c r="P239" s="104">
        <v>1856</v>
      </c>
      <c r="Q239" s="105">
        <v>20.739747457816499</v>
      </c>
      <c r="R239" s="104">
        <v>413</v>
      </c>
      <c r="S239" s="105">
        <v>4.6150407866800798</v>
      </c>
      <c r="T239" s="104">
        <v>178</v>
      </c>
      <c r="U239" s="109">
        <v>1.9890490557604199</v>
      </c>
    </row>
    <row r="240" spans="1:21" x14ac:dyDescent="0.35">
      <c r="A240" s="121" t="s">
        <v>31</v>
      </c>
      <c r="B240" s="136">
        <v>93402</v>
      </c>
      <c r="C240" s="111">
        <v>4947</v>
      </c>
      <c r="D240" s="112">
        <v>1135</v>
      </c>
      <c r="E240" s="113">
        <v>852</v>
      </c>
      <c r="F240" s="114">
        <f>E240/D240*100</f>
        <v>75.066079295154182</v>
      </c>
      <c r="G240" s="113">
        <v>271</v>
      </c>
      <c r="H240" s="114">
        <f>G240/D240*100</f>
        <v>23.876651982378856</v>
      </c>
      <c r="I240" s="113" t="s">
        <v>73</v>
      </c>
      <c r="J240" s="114" t="s">
        <v>73</v>
      </c>
      <c r="K240" s="113" t="s">
        <v>73</v>
      </c>
      <c r="L240" s="114" t="s">
        <v>73</v>
      </c>
      <c r="M240" s="117">
        <v>3812</v>
      </c>
      <c r="N240" s="116">
        <v>2782</v>
      </c>
      <c r="O240" s="115">
        <f>N240/M240*100</f>
        <v>72.980062959076591</v>
      </c>
      <c r="P240" s="116">
        <v>954</v>
      </c>
      <c r="Q240" s="115">
        <f>P240/M240*100</f>
        <v>25.02623294858342</v>
      </c>
      <c r="R240" s="116" t="s">
        <v>73</v>
      </c>
      <c r="S240" s="115" t="s">
        <v>73</v>
      </c>
      <c r="T240" s="116" t="s">
        <v>73</v>
      </c>
      <c r="U240" s="118" t="s">
        <v>73</v>
      </c>
    </row>
    <row r="241" spans="1:21" x14ac:dyDescent="0.35">
      <c r="A241" s="127" t="s">
        <v>32</v>
      </c>
      <c r="B241" s="138">
        <v>101917</v>
      </c>
      <c r="C241" s="128">
        <v>15540</v>
      </c>
      <c r="D241" s="125">
        <v>2090</v>
      </c>
      <c r="E241" s="107">
        <v>1134</v>
      </c>
      <c r="F241" s="106">
        <v>54.258373205741599</v>
      </c>
      <c r="G241" s="107">
        <v>599</v>
      </c>
      <c r="H241" s="106">
        <v>28.6602870813397</v>
      </c>
      <c r="I241" s="104" t="s">
        <v>73</v>
      </c>
      <c r="J241" s="106" t="s">
        <v>73</v>
      </c>
      <c r="K241" s="107" t="s">
        <v>73</v>
      </c>
      <c r="L241" s="106" t="s">
        <v>73</v>
      </c>
      <c r="M241" s="125">
        <v>13450</v>
      </c>
      <c r="N241" s="107">
        <v>6482</v>
      </c>
      <c r="O241" s="106">
        <v>48.193308550185897</v>
      </c>
      <c r="P241" s="107">
        <v>4255</v>
      </c>
      <c r="Q241" s="106">
        <v>31.635687732341999</v>
      </c>
      <c r="R241" s="107" t="s">
        <v>73</v>
      </c>
      <c r="S241" s="106" t="s">
        <v>73</v>
      </c>
      <c r="T241" s="107" t="s">
        <v>73</v>
      </c>
      <c r="U241" s="109" t="s">
        <v>73</v>
      </c>
    </row>
    <row r="242" spans="1:21" ht="15" thickBot="1" x14ac:dyDescent="0.4">
      <c r="A242" s="121" t="s">
        <v>33</v>
      </c>
      <c r="B242" s="136">
        <v>93581</v>
      </c>
      <c r="C242" s="122">
        <v>5340</v>
      </c>
      <c r="D242" s="117">
        <v>1303</v>
      </c>
      <c r="E242" s="116">
        <v>1015</v>
      </c>
      <c r="F242" s="115">
        <f>E242/D242*100</f>
        <v>77.897160399079041</v>
      </c>
      <c r="G242" s="116">
        <v>277</v>
      </c>
      <c r="H242" s="115">
        <f>G242/D242*100</f>
        <v>21.25863392171911</v>
      </c>
      <c r="I242" s="113" t="s">
        <v>73</v>
      </c>
      <c r="J242" s="115" t="s">
        <v>73</v>
      </c>
      <c r="K242" s="116" t="s">
        <v>73</v>
      </c>
      <c r="L242" s="115" t="s">
        <v>73</v>
      </c>
      <c r="M242" s="117">
        <v>4037</v>
      </c>
      <c r="N242" s="116">
        <v>3219</v>
      </c>
      <c r="O242" s="115">
        <f>N242/M242*100</f>
        <v>79.737428783750303</v>
      </c>
      <c r="P242" s="116">
        <v>785</v>
      </c>
      <c r="Q242" s="115">
        <f>P242/M242*100</f>
        <v>19.4451325241516</v>
      </c>
      <c r="R242" s="116" t="s">
        <v>73</v>
      </c>
      <c r="S242" s="115" t="s">
        <v>73</v>
      </c>
      <c r="T242" s="116" t="s">
        <v>73</v>
      </c>
      <c r="U242" s="118" t="s">
        <v>73</v>
      </c>
    </row>
    <row r="243" spans="1:21" x14ac:dyDescent="0.35">
      <c r="A243" s="373" t="s">
        <v>34</v>
      </c>
      <c r="B243" s="369">
        <v>2373317</v>
      </c>
      <c r="C243" s="348">
        <v>553634</v>
      </c>
      <c r="D243" s="348">
        <v>77595</v>
      </c>
      <c r="E243" s="347">
        <v>24674</v>
      </c>
      <c r="F243" s="349">
        <v>31.798440621173999</v>
      </c>
      <c r="G243" s="347">
        <v>29125</v>
      </c>
      <c r="H243" s="350">
        <v>37.534634963593</v>
      </c>
      <c r="I243" s="351">
        <v>16990</v>
      </c>
      <c r="J243" s="350">
        <v>21.895740704942298</v>
      </c>
      <c r="K243" s="352">
        <v>6806</v>
      </c>
      <c r="L243" s="350">
        <v>8.7711837102906092</v>
      </c>
      <c r="M243" s="353">
        <v>476039</v>
      </c>
      <c r="N243" s="347">
        <v>128237</v>
      </c>
      <c r="O243" s="350">
        <v>26.938339085663198</v>
      </c>
      <c r="P243" s="347">
        <v>170104</v>
      </c>
      <c r="Q243" s="350">
        <v>35.733206733061799</v>
      </c>
      <c r="R243" s="347">
        <v>120833</v>
      </c>
      <c r="S243" s="350">
        <v>25.3830043336785</v>
      </c>
      <c r="T243" s="352">
        <v>56865</v>
      </c>
      <c r="U243" s="354">
        <v>11.9454498475965</v>
      </c>
    </row>
    <row r="244" spans="1:21" x14ac:dyDescent="0.35">
      <c r="A244" s="374" t="s">
        <v>35</v>
      </c>
      <c r="B244" s="370">
        <v>702073</v>
      </c>
      <c r="C244" s="357">
        <v>80463</v>
      </c>
      <c r="D244" s="357">
        <v>18273</v>
      </c>
      <c r="E244" s="344">
        <v>7316</v>
      </c>
      <c r="F244" s="358">
        <v>40.037213374924796</v>
      </c>
      <c r="G244" s="129">
        <v>4621</v>
      </c>
      <c r="H244" s="359">
        <v>25.288677283423599</v>
      </c>
      <c r="I244" s="130">
        <v>4160</v>
      </c>
      <c r="J244" s="359">
        <v>22.765829365730902</v>
      </c>
      <c r="K244" s="129">
        <v>2176</v>
      </c>
      <c r="L244" s="359">
        <v>11.9082799759208</v>
      </c>
      <c r="M244" s="360">
        <v>62190</v>
      </c>
      <c r="N244" s="344">
        <v>25188</v>
      </c>
      <c r="O244" s="359">
        <v>40.501688374336702</v>
      </c>
      <c r="P244" s="129">
        <v>14898</v>
      </c>
      <c r="Q244" s="359">
        <v>23.955619874577899</v>
      </c>
      <c r="R244" s="129">
        <v>13809</v>
      </c>
      <c r="S244" s="359">
        <v>22.204534491075702</v>
      </c>
      <c r="T244" s="129">
        <v>8295</v>
      </c>
      <c r="U244" s="361">
        <v>13.3381572600096</v>
      </c>
    </row>
    <row r="245" spans="1:21" x14ac:dyDescent="0.35">
      <c r="A245" s="375" t="s">
        <v>36</v>
      </c>
      <c r="B245" s="371">
        <v>3075390</v>
      </c>
      <c r="C245" s="364">
        <v>634097</v>
      </c>
      <c r="D245" s="364">
        <v>95868</v>
      </c>
      <c r="E245" s="365">
        <v>31990</v>
      </c>
      <c r="F245" s="366">
        <v>33.368798764968503</v>
      </c>
      <c r="G245" s="131">
        <v>33746</v>
      </c>
      <c r="H245" s="367">
        <v>35.2004839988317</v>
      </c>
      <c r="I245" s="132">
        <v>21150</v>
      </c>
      <c r="J245" s="367">
        <v>22.0615846789335</v>
      </c>
      <c r="K245" s="131">
        <v>8982</v>
      </c>
      <c r="L245" s="367">
        <v>9.3691325572662407</v>
      </c>
      <c r="M245" s="133">
        <v>538229</v>
      </c>
      <c r="N245" s="365">
        <v>153425</v>
      </c>
      <c r="O245" s="367">
        <v>28.505524600123699</v>
      </c>
      <c r="P245" s="131">
        <v>185002</v>
      </c>
      <c r="Q245" s="367">
        <v>34.372358234134502</v>
      </c>
      <c r="R245" s="131">
        <v>134642</v>
      </c>
      <c r="S245" s="367">
        <v>25.015746085773898</v>
      </c>
      <c r="T245" s="131">
        <v>65160</v>
      </c>
      <c r="U245" s="368">
        <v>12.106371079967801</v>
      </c>
    </row>
    <row r="246" spans="1:21" x14ac:dyDescent="0.35">
      <c r="A246" s="461" t="s">
        <v>72</v>
      </c>
      <c r="B246" s="461"/>
      <c r="C246" s="461"/>
      <c r="D246" s="461"/>
      <c r="E246" s="461"/>
      <c r="F246" s="461"/>
      <c r="G246" s="461"/>
      <c r="H246" s="461"/>
      <c r="I246" s="461"/>
      <c r="J246" s="461"/>
      <c r="K246" s="461"/>
      <c r="L246" s="461"/>
      <c r="M246" s="461"/>
      <c r="N246" s="461"/>
      <c r="O246" s="461"/>
      <c r="P246" s="461"/>
      <c r="Q246" s="461"/>
      <c r="R246" s="461"/>
      <c r="S246" s="461"/>
      <c r="T246" s="461"/>
      <c r="U246" s="461"/>
    </row>
    <row r="247" spans="1:21" ht="15" customHeight="1" x14ac:dyDescent="0.35">
      <c r="A247" s="462" t="s">
        <v>74</v>
      </c>
      <c r="B247" s="462"/>
      <c r="C247" s="462"/>
      <c r="D247" s="462"/>
      <c r="E247" s="462"/>
      <c r="F247" s="462"/>
      <c r="G247" s="462"/>
      <c r="H247" s="462"/>
      <c r="I247" s="462"/>
      <c r="J247" s="462"/>
      <c r="K247" s="462"/>
      <c r="L247" s="462"/>
      <c r="M247" s="462"/>
      <c r="N247" s="462"/>
      <c r="O247" s="462"/>
      <c r="P247" s="462"/>
      <c r="Q247" s="462"/>
      <c r="R247" s="462"/>
      <c r="S247" s="462"/>
      <c r="T247" s="462"/>
      <c r="U247" s="462"/>
    </row>
    <row r="248" spans="1:21" ht="13.5" customHeight="1" x14ac:dyDescent="0.35">
      <c r="A248" s="463" t="s">
        <v>51</v>
      </c>
      <c r="B248" s="463"/>
      <c r="C248" s="463"/>
      <c r="D248" s="463"/>
      <c r="E248" s="463"/>
      <c r="F248" s="463"/>
      <c r="G248" s="463"/>
      <c r="H248" s="463"/>
      <c r="I248" s="463"/>
      <c r="J248" s="463"/>
      <c r="K248" s="463"/>
      <c r="L248" s="463"/>
      <c r="M248" s="463"/>
      <c r="N248" s="463"/>
      <c r="O248" s="463"/>
      <c r="P248" s="463"/>
      <c r="Q248" s="463"/>
      <c r="R248" s="463"/>
      <c r="S248" s="463"/>
      <c r="T248" s="463"/>
      <c r="U248" s="463"/>
    </row>
  </sheetData>
  <mergeCells count="183">
    <mergeCell ref="A3:U3"/>
    <mergeCell ref="A5:U5"/>
    <mergeCell ref="A6:A10"/>
    <mergeCell ref="B6:B9"/>
    <mergeCell ref="C6:U6"/>
    <mergeCell ref="C7:C9"/>
    <mergeCell ref="D7:U7"/>
    <mergeCell ref="D8:D9"/>
    <mergeCell ref="E8:L8"/>
    <mergeCell ref="M8:M9"/>
    <mergeCell ref="N8:U8"/>
    <mergeCell ref="E9:F9"/>
    <mergeCell ref="G9:H9"/>
    <mergeCell ref="I9:J9"/>
    <mergeCell ref="K9:L9"/>
    <mergeCell ref="N9:O9"/>
    <mergeCell ref="P9:Q9"/>
    <mergeCell ref="R9:S9"/>
    <mergeCell ref="T9:U9"/>
    <mergeCell ref="B10:D10"/>
    <mergeCell ref="A30:U30"/>
    <mergeCell ref="A31:U31"/>
    <mergeCell ref="A33:U33"/>
    <mergeCell ref="A35:U35"/>
    <mergeCell ref="A36:A40"/>
    <mergeCell ref="B36:B39"/>
    <mergeCell ref="C36:U36"/>
    <mergeCell ref="C37:C39"/>
    <mergeCell ref="D37:U37"/>
    <mergeCell ref="R39:S39"/>
    <mergeCell ref="T39:U39"/>
    <mergeCell ref="B40:D40"/>
    <mergeCell ref="A60:U60"/>
    <mergeCell ref="A61:U61"/>
    <mergeCell ref="A62:U62"/>
    <mergeCell ref="D38:D39"/>
    <mergeCell ref="E38:L38"/>
    <mergeCell ref="M38:M39"/>
    <mergeCell ref="N38:U38"/>
    <mergeCell ref="E39:F39"/>
    <mergeCell ref="G39:H39"/>
    <mergeCell ref="I39:J39"/>
    <mergeCell ref="K39:L39"/>
    <mergeCell ref="N39:O39"/>
    <mergeCell ref="P39:Q39"/>
    <mergeCell ref="A64:U64"/>
    <mergeCell ref="A66:U66"/>
    <mergeCell ref="A67:A71"/>
    <mergeCell ref="B67:B70"/>
    <mergeCell ref="C67:U67"/>
    <mergeCell ref="C68:C70"/>
    <mergeCell ref="D68:U68"/>
    <mergeCell ref="D69:D70"/>
    <mergeCell ref="E69:L69"/>
    <mergeCell ref="M69:M70"/>
    <mergeCell ref="B71:D71"/>
    <mergeCell ref="A91:U91"/>
    <mergeCell ref="A92:U92"/>
    <mergeCell ref="A93:U93"/>
    <mergeCell ref="A95:U95"/>
    <mergeCell ref="A97:U97"/>
    <mergeCell ref="N69:U69"/>
    <mergeCell ref="E70:F70"/>
    <mergeCell ref="G70:H70"/>
    <mergeCell ref="I70:J70"/>
    <mergeCell ref="K70:L70"/>
    <mergeCell ref="N70:O70"/>
    <mergeCell ref="P70:Q70"/>
    <mergeCell ref="R70:S70"/>
    <mergeCell ref="T70:U70"/>
    <mergeCell ref="T101:U101"/>
    <mergeCell ref="B102:E102"/>
    <mergeCell ref="A122:U122"/>
    <mergeCell ref="A123:U123"/>
    <mergeCell ref="A124:U124"/>
    <mergeCell ref="A126:U126"/>
    <mergeCell ref="G101:H101"/>
    <mergeCell ref="I101:J101"/>
    <mergeCell ref="K101:L101"/>
    <mergeCell ref="N101:O101"/>
    <mergeCell ref="P101:Q101"/>
    <mergeCell ref="R101:S101"/>
    <mergeCell ref="A98:A102"/>
    <mergeCell ref="B98:B101"/>
    <mergeCell ref="C98:U98"/>
    <mergeCell ref="C99:C101"/>
    <mergeCell ref="D99:U99"/>
    <mergeCell ref="D100:D101"/>
    <mergeCell ref="E100:L100"/>
    <mergeCell ref="M100:M101"/>
    <mergeCell ref="N100:U100"/>
    <mergeCell ref="E101:F101"/>
    <mergeCell ref="A128:U128"/>
    <mergeCell ref="A129:A133"/>
    <mergeCell ref="B129:B132"/>
    <mergeCell ref="C129:U129"/>
    <mergeCell ref="C130:C132"/>
    <mergeCell ref="D130:U130"/>
    <mergeCell ref="D131:D132"/>
    <mergeCell ref="E131:L131"/>
    <mergeCell ref="M131:M132"/>
    <mergeCell ref="N131:U131"/>
    <mergeCell ref="R132:S132"/>
    <mergeCell ref="T132:U132"/>
    <mergeCell ref="B133:E133"/>
    <mergeCell ref="A153:U153"/>
    <mergeCell ref="A154:U154"/>
    <mergeCell ref="A155:U155"/>
    <mergeCell ref="E132:F132"/>
    <mergeCell ref="G132:H132"/>
    <mergeCell ref="I132:J132"/>
    <mergeCell ref="K132:L132"/>
    <mergeCell ref="N132:O132"/>
    <mergeCell ref="P132:Q132"/>
    <mergeCell ref="A157:U157"/>
    <mergeCell ref="A159:U159"/>
    <mergeCell ref="A160:A164"/>
    <mergeCell ref="B160:B163"/>
    <mergeCell ref="C160:U160"/>
    <mergeCell ref="C161:C163"/>
    <mergeCell ref="D161:U161"/>
    <mergeCell ref="D162:D163"/>
    <mergeCell ref="E162:L162"/>
    <mergeCell ref="M162:M163"/>
    <mergeCell ref="B164:E164"/>
    <mergeCell ref="A184:U184"/>
    <mergeCell ref="A185:U185"/>
    <mergeCell ref="A186:U186"/>
    <mergeCell ref="A188:U188"/>
    <mergeCell ref="A190:U190"/>
    <mergeCell ref="N162:U162"/>
    <mergeCell ref="E163:F163"/>
    <mergeCell ref="G163:H163"/>
    <mergeCell ref="I163:J163"/>
    <mergeCell ref="K163:L163"/>
    <mergeCell ref="N163:O163"/>
    <mergeCell ref="P163:Q163"/>
    <mergeCell ref="R163:S163"/>
    <mergeCell ref="T163:U163"/>
    <mergeCell ref="T194:U194"/>
    <mergeCell ref="B195:E195"/>
    <mergeCell ref="A215:U215"/>
    <mergeCell ref="A216:U216"/>
    <mergeCell ref="A217:U217"/>
    <mergeCell ref="A219:U219"/>
    <mergeCell ref="G194:H194"/>
    <mergeCell ref="I194:J194"/>
    <mergeCell ref="K194:L194"/>
    <mergeCell ref="N194:O194"/>
    <mergeCell ref="P194:Q194"/>
    <mergeCell ref="R194:S194"/>
    <mergeCell ref="A191:A195"/>
    <mergeCell ref="B191:B194"/>
    <mergeCell ref="C191:U191"/>
    <mergeCell ref="C192:C194"/>
    <mergeCell ref="D192:U192"/>
    <mergeCell ref="D193:D194"/>
    <mergeCell ref="E193:L193"/>
    <mergeCell ref="M193:M194"/>
    <mergeCell ref="N193:U193"/>
    <mergeCell ref="E194:F194"/>
    <mergeCell ref="A221:U221"/>
    <mergeCell ref="A222:A226"/>
    <mergeCell ref="B222:B225"/>
    <mergeCell ref="C222:U222"/>
    <mergeCell ref="C223:C225"/>
    <mergeCell ref="D223:U223"/>
    <mergeCell ref="D224:D225"/>
    <mergeCell ref="E224:L224"/>
    <mergeCell ref="M224:M225"/>
    <mergeCell ref="N224:U224"/>
    <mergeCell ref="R225:S225"/>
    <mergeCell ref="T225:U225"/>
    <mergeCell ref="B226:E226"/>
    <mergeCell ref="A246:U246"/>
    <mergeCell ref="A247:U247"/>
    <mergeCell ref="A248:U248"/>
    <mergeCell ref="E225:F225"/>
    <mergeCell ref="G225:H225"/>
    <mergeCell ref="I225:J225"/>
    <mergeCell ref="K225:L225"/>
    <mergeCell ref="N225:O225"/>
    <mergeCell ref="P225:Q225"/>
  </mergeCells>
  <hyperlinks>
    <hyperlink ref="A1" location="Inhalt!A9" display="Zurück zum Inhalt" xr:uid="{A99B8ABD-8A38-4028-9485-12A2C0671838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A95E-34BD-4E4B-AF86-1A1DD182675E}">
  <dimension ref="A1:W241"/>
  <sheetViews>
    <sheetView showGridLines="0" zoomScale="80" zoomScaleNormal="80" workbookViewId="0"/>
  </sheetViews>
  <sheetFormatPr baseColWidth="10" defaultColWidth="12.36328125" defaultRowHeight="14.5" x14ac:dyDescent="0.35"/>
  <cols>
    <col min="1" max="1" width="26.08984375" style="340" customWidth="1"/>
    <col min="2" max="2" width="14.1796875" style="340" customWidth="1"/>
    <col min="3" max="3" width="16.81640625" style="340" customWidth="1"/>
    <col min="4" max="4" width="17.36328125" style="340" customWidth="1"/>
    <col min="5" max="12" width="12.36328125" style="340"/>
    <col min="13" max="13" width="18.453125" style="340" customWidth="1"/>
    <col min="14" max="16384" width="12.36328125" style="340"/>
  </cols>
  <sheetData>
    <row r="1" spans="1:23" ht="14.25" customHeight="1" x14ac:dyDescent="0.35">
      <c r="A1" s="86" t="s">
        <v>10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3" ht="14.25" customHeight="1" x14ac:dyDescent="0.35">
      <c r="A2" s="86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1:23" ht="25.5" customHeight="1" x14ac:dyDescent="0.35">
      <c r="A3" s="474">
        <v>2025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</row>
    <row r="4" spans="1:23" ht="14.25" customHeight="1" x14ac:dyDescent="0.35">
      <c r="A4" s="89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3" ht="16.5" x14ac:dyDescent="0.35">
      <c r="A5" s="499" t="s">
        <v>91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</row>
    <row r="6" spans="1:23" ht="14.25" customHeight="1" thickBot="1" x14ac:dyDescent="0.4">
      <c r="A6" s="500" t="s">
        <v>76</v>
      </c>
      <c r="B6" s="496" t="s">
        <v>61</v>
      </c>
      <c r="C6" s="501" t="s">
        <v>77</v>
      </c>
      <c r="D6" s="502" t="s">
        <v>62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</row>
    <row r="7" spans="1:23" ht="42" customHeight="1" thickBot="1" x14ac:dyDescent="0.4">
      <c r="A7" s="500"/>
      <c r="B7" s="496"/>
      <c r="C7" s="501"/>
      <c r="D7" s="503" t="s">
        <v>78</v>
      </c>
      <c r="E7" s="503" t="s">
        <v>79</v>
      </c>
      <c r="F7" s="503"/>
      <c r="G7" s="503"/>
      <c r="H7" s="503"/>
      <c r="I7" s="503"/>
      <c r="J7" s="503"/>
      <c r="K7" s="503"/>
      <c r="L7" s="503"/>
      <c r="M7" s="503" t="s">
        <v>80</v>
      </c>
      <c r="N7" s="502" t="s">
        <v>79</v>
      </c>
      <c r="O7" s="502"/>
      <c r="P7" s="502"/>
      <c r="Q7" s="502"/>
      <c r="R7" s="502"/>
      <c r="S7" s="502"/>
      <c r="T7" s="502"/>
      <c r="U7" s="502"/>
    </row>
    <row r="8" spans="1:23" ht="36.75" customHeight="1" thickBot="1" x14ac:dyDescent="0.4">
      <c r="A8" s="500"/>
      <c r="B8" s="496"/>
      <c r="C8" s="501"/>
      <c r="D8" s="501"/>
      <c r="E8" s="497" t="s">
        <v>67</v>
      </c>
      <c r="F8" s="497"/>
      <c r="G8" s="498" t="s">
        <v>68</v>
      </c>
      <c r="H8" s="498"/>
      <c r="I8" s="498" t="s">
        <v>69</v>
      </c>
      <c r="J8" s="498"/>
      <c r="K8" s="498" t="s">
        <v>70</v>
      </c>
      <c r="L8" s="498"/>
      <c r="M8" s="503"/>
      <c r="N8" s="497" t="s">
        <v>67</v>
      </c>
      <c r="O8" s="497"/>
      <c r="P8" s="498" t="s">
        <v>68</v>
      </c>
      <c r="Q8" s="498"/>
      <c r="R8" s="498" t="s">
        <v>69</v>
      </c>
      <c r="S8" s="498"/>
      <c r="T8" s="504" t="s">
        <v>70</v>
      </c>
      <c r="U8" s="504"/>
    </row>
    <row r="9" spans="1:23" ht="14.25" customHeight="1" thickBot="1" x14ac:dyDescent="0.4">
      <c r="A9" s="500"/>
      <c r="B9" s="505" t="s">
        <v>16</v>
      </c>
      <c r="C9" s="505"/>
      <c r="D9" s="505"/>
      <c r="E9" s="147" t="s">
        <v>16</v>
      </c>
      <c r="F9" s="148" t="s">
        <v>71</v>
      </c>
      <c r="G9" s="147" t="s">
        <v>16</v>
      </c>
      <c r="H9" s="148" t="s">
        <v>71</v>
      </c>
      <c r="I9" s="149" t="s">
        <v>16</v>
      </c>
      <c r="J9" s="150" t="s">
        <v>71</v>
      </c>
      <c r="K9" s="149" t="s">
        <v>16</v>
      </c>
      <c r="L9" s="150" t="s">
        <v>71</v>
      </c>
      <c r="M9" s="146" t="s">
        <v>16</v>
      </c>
      <c r="N9" s="147" t="s">
        <v>16</v>
      </c>
      <c r="O9" s="148" t="s">
        <v>71</v>
      </c>
      <c r="P9" s="147" t="s">
        <v>16</v>
      </c>
      <c r="Q9" s="148" t="s">
        <v>71</v>
      </c>
      <c r="R9" s="147" t="s">
        <v>16</v>
      </c>
      <c r="S9" s="148" t="s">
        <v>71</v>
      </c>
      <c r="T9" s="147" t="s">
        <v>16</v>
      </c>
      <c r="U9" s="151" t="s">
        <v>71</v>
      </c>
    </row>
    <row r="10" spans="1:23" ht="14.25" customHeight="1" x14ac:dyDescent="0.35">
      <c r="A10" s="152" t="s">
        <v>18</v>
      </c>
      <c r="B10" s="134">
        <v>464515</v>
      </c>
      <c r="C10" s="153">
        <v>340128</v>
      </c>
      <c r="D10" s="125">
        <v>64270</v>
      </c>
      <c r="E10" s="107">
        <v>44406</v>
      </c>
      <c r="F10" s="154">
        <v>69.092889372957828</v>
      </c>
      <c r="G10" s="107">
        <v>16532</v>
      </c>
      <c r="H10" s="154">
        <v>25.722732223432391</v>
      </c>
      <c r="I10" s="155">
        <v>3103</v>
      </c>
      <c r="J10" s="154">
        <v>4.8280690835537579</v>
      </c>
      <c r="K10" s="107">
        <v>229</v>
      </c>
      <c r="L10" s="154">
        <v>0.35630932005601368</v>
      </c>
      <c r="M10" s="125">
        <v>275858</v>
      </c>
      <c r="N10" s="155">
        <v>180406</v>
      </c>
      <c r="O10" s="154">
        <v>65.398139622559441</v>
      </c>
      <c r="P10" s="155">
        <v>76154</v>
      </c>
      <c r="Q10" s="154">
        <v>27.606232191924828</v>
      </c>
      <c r="R10" s="155">
        <v>17088</v>
      </c>
      <c r="S10" s="154">
        <v>6.1944913687476895</v>
      </c>
      <c r="T10" s="107">
        <v>2210</v>
      </c>
      <c r="U10" s="156">
        <v>0.80113681676804738</v>
      </c>
      <c r="V10" s="376"/>
      <c r="W10" s="376"/>
    </row>
    <row r="11" spans="1:23" ht="14.25" customHeight="1" x14ac:dyDescent="0.35">
      <c r="A11" s="157" t="s">
        <v>19</v>
      </c>
      <c r="B11" s="135">
        <v>556565</v>
      </c>
      <c r="C11" s="158">
        <v>452449</v>
      </c>
      <c r="D11" s="117">
        <v>95941</v>
      </c>
      <c r="E11" s="116">
        <v>78079</v>
      </c>
      <c r="F11" s="159">
        <v>81.382307876715899</v>
      </c>
      <c r="G11" s="116">
        <v>14718</v>
      </c>
      <c r="H11" s="159">
        <v>15.340678125097718</v>
      </c>
      <c r="I11" s="160">
        <v>2873</v>
      </c>
      <c r="J11" s="159">
        <v>2.9945487330755363</v>
      </c>
      <c r="K11" s="116">
        <v>271</v>
      </c>
      <c r="L11" s="159">
        <v>0.28246526511084941</v>
      </c>
      <c r="M11" s="117">
        <v>356508</v>
      </c>
      <c r="N11" s="160">
        <v>290349</v>
      </c>
      <c r="O11" s="159">
        <v>81.44249217408867</v>
      </c>
      <c r="P11" s="160">
        <v>51532</v>
      </c>
      <c r="Q11" s="159">
        <v>14.454654594006305</v>
      </c>
      <c r="R11" s="160">
        <v>12882</v>
      </c>
      <c r="S11" s="159">
        <v>3.6133831498872393</v>
      </c>
      <c r="T11" s="116">
        <v>1745</v>
      </c>
      <c r="U11" s="161">
        <v>0.48947008201779485</v>
      </c>
    </row>
    <row r="12" spans="1:23" ht="14.25" customHeight="1" x14ac:dyDescent="0.35">
      <c r="A12" s="162" t="s">
        <v>20</v>
      </c>
      <c r="B12" s="134">
        <v>166447</v>
      </c>
      <c r="C12" s="153">
        <v>101612</v>
      </c>
      <c r="D12" s="103">
        <v>29989</v>
      </c>
      <c r="E12" s="104">
        <v>13407</v>
      </c>
      <c r="F12" s="163">
        <v>44.706392343859413</v>
      </c>
      <c r="G12" s="104">
        <v>11164</v>
      </c>
      <c r="H12" s="163">
        <v>37.226983227183304</v>
      </c>
      <c r="I12" s="164">
        <v>4859</v>
      </c>
      <c r="J12" s="154">
        <v>16.202607622795025</v>
      </c>
      <c r="K12" s="107">
        <v>559</v>
      </c>
      <c r="L12" s="154">
        <v>1.8640168061622595</v>
      </c>
      <c r="M12" s="103">
        <v>71623</v>
      </c>
      <c r="N12" s="164">
        <v>32738</v>
      </c>
      <c r="O12" s="163">
        <v>45.708780698937488</v>
      </c>
      <c r="P12" s="164">
        <v>25684</v>
      </c>
      <c r="Q12" s="163">
        <v>35.85998910964355</v>
      </c>
      <c r="R12" s="164">
        <v>11897</v>
      </c>
      <c r="S12" s="154">
        <v>16.610585984948969</v>
      </c>
      <c r="T12" s="107">
        <v>1304</v>
      </c>
      <c r="U12" s="156">
        <v>1.8206442064699888</v>
      </c>
    </row>
    <row r="13" spans="1:23" ht="14.25" customHeight="1" x14ac:dyDescent="0.35">
      <c r="A13" s="121" t="s">
        <v>21</v>
      </c>
      <c r="B13" s="136">
        <v>105571</v>
      </c>
      <c r="C13" s="165">
        <v>93123</v>
      </c>
      <c r="D13" s="112">
        <v>25165</v>
      </c>
      <c r="E13" s="113">
        <v>22882</v>
      </c>
      <c r="F13" s="166">
        <v>90.927876018279349</v>
      </c>
      <c r="G13" s="113">
        <v>2045</v>
      </c>
      <c r="H13" s="166">
        <v>8.126365984502284</v>
      </c>
      <c r="I13" s="167">
        <v>226</v>
      </c>
      <c r="J13" s="159">
        <v>0.89807272004768535</v>
      </c>
      <c r="K13" s="116">
        <v>12</v>
      </c>
      <c r="L13" s="159">
        <v>4.7685277170673557E-2</v>
      </c>
      <c r="M13" s="112">
        <v>67958</v>
      </c>
      <c r="N13" s="167">
        <v>61198</v>
      </c>
      <c r="O13" s="166">
        <v>90.052679596221196</v>
      </c>
      <c r="P13" s="167">
        <v>5999</v>
      </c>
      <c r="Q13" s="166">
        <v>8.8275111098031136</v>
      </c>
      <c r="R13" s="167">
        <v>698</v>
      </c>
      <c r="S13" s="159">
        <v>1.0271049766031961</v>
      </c>
      <c r="T13" s="116">
        <v>63</v>
      </c>
      <c r="U13" s="161">
        <v>9.2704317372494779E-2</v>
      </c>
    </row>
    <row r="14" spans="1:23" ht="14.25" customHeight="1" x14ac:dyDescent="0.35">
      <c r="A14" s="168" t="s">
        <v>22</v>
      </c>
      <c r="B14" s="137">
        <v>28279</v>
      </c>
      <c r="C14" s="153">
        <v>15317</v>
      </c>
      <c r="D14" s="103">
        <v>3309</v>
      </c>
      <c r="E14" s="104">
        <v>1493</v>
      </c>
      <c r="F14" s="163">
        <v>45.119371411302502</v>
      </c>
      <c r="G14" s="104">
        <v>1114</v>
      </c>
      <c r="H14" s="163">
        <v>33.665760048352979</v>
      </c>
      <c r="I14" s="164">
        <v>584</v>
      </c>
      <c r="J14" s="154">
        <v>17.648836506497432</v>
      </c>
      <c r="K14" s="107">
        <v>118</v>
      </c>
      <c r="L14" s="154">
        <v>3.5660320338470837</v>
      </c>
      <c r="M14" s="103">
        <v>12008</v>
      </c>
      <c r="N14" s="164">
        <v>4848</v>
      </c>
      <c r="O14" s="163">
        <v>40.373084610259831</v>
      </c>
      <c r="P14" s="164">
        <v>4071</v>
      </c>
      <c r="Q14" s="163">
        <v>33.902398401065959</v>
      </c>
      <c r="R14" s="164">
        <v>2462</v>
      </c>
      <c r="S14" s="154">
        <v>20.502998001332447</v>
      </c>
      <c r="T14" s="107">
        <v>627</v>
      </c>
      <c r="U14" s="156">
        <v>5.2215189873417724</v>
      </c>
    </row>
    <row r="15" spans="1:23" ht="14.25" customHeight="1" x14ac:dyDescent="0.35">
      <c r="A15" s="169" t="s">
        <v>23</v>
      </c>
      <c r="B15" s="136">
        <v>80652</v>
      </c>
      <c r="C15" s="158">
        <v>53481</v>
      </c>
      <c r="D15" s="112">
        <v>16704</v>
      </c>
      <c r="E15" s="113">
        <v>10013</v>
      </c>
      <c r="F15" s="166">
        <v>59.943726053639843</v>
      </c>
      <c r="G15" s="113">
        <v>4481</v>
      </c>
      <c r="H15" s="166">
        <v>26.825909961685824</v>
      </c>
      <c r="I15" s="167">
        <v>1918</v>
      </c>
      <c r="J15" s="159">
        <v>11.482279693486589</v>
      </c>
      <c r="K15" s="116">
        <v>292</v>
      </c>
      <c r="L15" s="159">
        <v>1.7480842911877392</v>
      </c>
      <c r="M15" s="112">
        <v>36777</v>
      </c>
      <c r="N15" s="167">
        <v>22132</v>
      </c>
      <c r="O15" s="166">
        <v>60.178916170432608</v>
      </c>
      <c r="P15" s="167">
        <v>9836</v>
      </c>
      <c r="Q15" s="166">
        <v>26.744976479865134</v>
      </c>
      <c r="R15" s="167">
        <v>4195</v>
      </c>
      <c r="S15" s="159">
        <v>11.406585637762733</v>
      </c>
      <c r="T15" s="116">
        <v>614</v>
      </c>
      <c r="U15" s="161">
        <v>1.6695217119395274</v>
      </c>
    </row>
    <row r="16" spans="1:23" ht="14.25" customHeight="1" x14ac:dyDescent="0.35">
      <c r="A16" s="168" t="s">
        <v>24</v>
      </c>
      <c r="B16" s="137">
        <v>256855</v>
      </c>
      <c r="C16" s="153">
        <v>165500</v>
      </c>
      <c r="D16" s="103">
        <v>34799</v>
      </c>
      <c r="E16" s="104">
        <v>17787</v>
      </c>
      <c r="F16" s="163">
        <v>51.11353774533751</v>
      </c>
      <c r="G16" s="104">
        <v>12989</v>
      </c>
      <c r="H16" s="163">
        <v>37.325785223713325</v>
      </c>
      <c r="I16" s="164">
        <v>3544</v>
      </c>
      <c r="J16" s="154">
        <v>10.184200695422282</v>
      </c>
      <c r="K16" s="107">
        <v>479</v>
      </c>
      <c r="L16" s="154">
        <v>1.376476335526883</v>
      </c>
      <c r="M16" s="103">
        <v>130701</v>
      </c>
      <c r="N16" s="164">
        <v>64719</v>
      </c>
      <c r="O16" s="163">
        <v>49.516836137443477</v>
      </c>
      <c r="P16" s="164">
        <v>49141</v>
      </c>
      <c r="Q16" s="163">
        <v>37.598029089295416</v>
      </c>
      <c r="R16" s="164">
        <v>14262</v>
      </c>
      <c r="S16" s="154">
        <v>10.911928753414282</v>
      </c>
      <c r="T16" s="107">
        <v>2579</v>
      </c>
      <c r="U16" s="156">
        <v>1.9732060198468258</v>
      </c>
    </row>
    <row r="17" spans="1:21" ht="14.25" customHeight="1" x14ac:dyDescent="0.35">
      <c r="A17" s="169" t="s">
        <v>25</v>
      </c>
      <c r="B17" s="136">
        <v>64113</v>
      </c>
      <c r="C17" s="158">
        <v>57700</v>
      </c>
      <c r="D17" s="112">
        <v>15340</v>
      </c>
      <c r="E17" s="113">
        <v>14166</v>
      </c>
      <c r="F17" s="166">
        <v>92.346805736636256</v>
      </c>
      <c r="G17" s="113">
        <v>1129</v>
      </c>
      <c r="H17" s="166">
        <v>7.3598435462842238</v>
      </c>
      <c r="I17" s="167" t="s">
        <v>73</v>
      </c>
      <c r="J17" s="159" t="s">
        <v>73</v>
      </c>
      <c r="K17" s="116" t="s">
        <v>73</v>
      </c>
      <c r="L17" s="159" t="s">
        <v>73</v>
      </c>
      <c r="M17" s="112">
        <v>42360</v>
      </c>
      <c r="N17" s="167">
        <v>38994</v>
      </c>
      <c r="O17" s="166">
        <v>92.053824362606235</v>
      </c>
      <c r="P17" s="167">
        <v>3179</v>
      </c>
      <c r="Q17" s="166">
        <v>7.5047214353163358</v>
      </c>
      <c r="R17" s="167" t="s">
        <v>73</v>
      </c>
      <c r="S17" s="159" t="s">
        <v>73</v>
      </c>
      <c r="T17" s="116" t="s">
        <v>73</v>
      </c>
      <c r="U17" s="161" t="s">
        <v>73</v>
      </c>
    </row>
    <row r="18" spans="1:21" ht="14.25" customHeight="1" x14ac:dyDescent="0.35">
      <c r="A18" s="168" t="s">
        <v>26</v>
      </c>
      <c r="B18" s="137">
        <v>323429</v>
      </c>
      <c r="C18" s="153">
        <v>257840</v>
      </c>
      <c r="D18" s="103">
        <v>52664</v>
      </c>
      <c r="E18" s="104">
        <v>42146</v>
      </c>
      <c r="F18" s="163">
        <v>80.028102688743729</v>
      </c>
      <c r="G18" s="104">
        <v>8744</v>
      </c>
      <c r="H18" s="163">
        <v>16.60337232264925</v>
      </c>
      <c r="I18" s="164">
        <v>1602</v>
      </c>
      <c r="J18" s="154">
        <v>3.0419261734771381</v>
      </c>
      <c r="K18" s="107">
        <v>172</v>
      </c>
      <c r="L18" s="154">
        <v>0.32659881512987998</v>
      </c>
      <c r="M18" s="103">
        <v>205176</v>
      </c>
      <c r="N18" s="164">
        <v>161457</v>
      </c>
      <c r="O18" s="163">
        <v>78.691952275119888</v>
      </c>
      <c r="P18" s="164">
        <v>34964</v>
      </c>
      <c r="Q18" s="163">
        <v>17.040979451787734</v>
      </c>
      <c r="R18" s="164">
        <v>7872</v>
      </c>
      <c r="S18" s="154">
        <v>3.8367060474909351</v>
      </c>
      <c r="T18" s="107">
        <v>883</v>
      </c>
      <c r="U18" s="156">
        <v>0.43036222560143489</v>
      </c>
    </row>
    <row r="19" spans="1:21" ht="14.25" customHeight="1" x14ac:dyDescent="0.35">
      <c r="A19" s="169" t="s">
        <v>27</v>
      </c>
      <c r="B19" s="136">
        <v>666343</v>
      </c>
      <c r="C19" s="158">
        <v>476911</v>
      </c>
      <c r="D19" s="117">
        <v>85530</v>
      </c>
      <c r="E19" s="116">
        <v>58570</v>
      </c>
      <c r="F19" s="159">
        <v>68.478896293698128</v>
      </c>
      <c r="G19" s="116">
        <v>20722</v>
      </c>
      <c r="H19" s="159">
        <v>24.227756342803694</v>
      </c>
      <c r="I19" s="160">
        <v>5574</v>
      </c>
      <c r="J19" s="159">
        <v>6.5170115748860047</v>
      </c>
      <c r="K19" s="116">
        <v>664</v>
      </c>
      <c r="L19" s="159">
        <v>0.77633578861218289</v>
      </c>
      <c r="M19" s="112">
        <v>391381</v>
      </c>
      <c r="N19" s="167">
        <v>260327</v>
      </c>
      <c r="O19" s="166">
        <v>66.514981565277822</v>
      </c>
      <c r="P19" s="167">
        <v>96736</v>
      </c>
      <c r="Q19" s="166">
        <v>24.716580518727277</v>
      </c>
      <c r="R19" s="167">
        <v>29951</v>
      </c>
      <c r="S19" s="159">
        <v>7.6526453762446307</v>
      </c>
      <c r="T19" s="116">
        <v>4367</v>
      </c>
      <c r="U19" s="161">
        <v>1.115792539750269</v>
      </c>
    </row>
    <row r="20" spans="1:21" ht="14.25" customHeight="1" x14ac:dyDescent="0.35">
      <c r="A20" s="168" t="s">
        <v>28</v>
      </c>
      <c r="B20" s="137">
        <v>163673</v>
      </c>
      <c r="C20" s="153">
        <v>124672</v>
      </c>
      <c r="D20" s="125">
        <v>25998</v>
      </c>
      <c r="E20" s="107">
        <v>19240</v>
      </c>
      <c r="F20" s="154">
        <v>74.005692745595823</v>
      </c>
      <c r="G20" s="107">
        <v>5577</v>
      </c>
      <c r="H20" s="154">
        <v>21.45165012693284</v>
      </c>
      <c r="I20" s="155">
        <v>1116</v>
      </c>
      <c r="J20" s="154">
        <v>4.2926378952227093</v>
      </c>
      <c r="K20" s="107">
        <v>65</v>
      </c>
      <c r="L20" s="154">
        <v>0.25001923224863448</v>
      </c>
      <c r="M20" s="125">
        <v>98674</v>
      </c>
      <c r="N20" s="155">
        <v>71144</v>
      </c>
      <c r="O20" s="154">
        <v>72.100046618156753</v>
      </c>
      <c r="P20" s="155">
        <v>22128</v>
      </c>
      <c r="Q20" s="154">
        <v>22.425360277276692</v>
      </c>
      <c r="R20" s="155">
        <v>4981</v>
      </c>
      <c r="S20" s="154">
        <v>5.0479356264061455</v>
      </c>
      <c r="T20" s="107">
        <v>421</v>
      </c>
      <c r="U20" s="156">
        <v>0.426657478160407</v>
      </c>
    </row>
    <row r="21" spans="1:21" ht="14.25" customHeight="1" x14ac:dyDescent="0.35">
      <c r="A21" s="169" t="s">
        <v>29</v>
      </c>
      <c r="B21" s="136">
        <v>35760</v>
      </c>
      <c r="C21" s="158">
        <v>27711</v>
      </c>
      <c r="D21" s="117">
        <v>6391</v>
      </c>
      <c r="E21" s="116">
        <v>5088</v>
      </c>
      <c r="F21" s="159">
        <v>79.611954310749482</v>
      </c>
      <c r="G21" s="116">
        <v>1054</v>
      </c>
      <c r="H21" s="159">
        <v>16.491941793146612</v>
      </c>
      <c r="I21" s="160">
        <v>238</v>
      </c>
      <c r="J21" s="159">
        <v>3.7239868565169769</v>
      </c>
      <c r="K21" s="116">
        <v>11</v>
      </c>
      <c r="L21" s="159">
        <v>0.17211703958691912</v>
      </c>
      <c r="M21" s="117">
        <v>21320</v>
      </c>
      <c r="N21" s="160">
        <v>15780</v>
      </c>
      <c r="O21" s="159">
        <v>74.015009380863034</v>
      </c>
      <c r="P21" s="160">
        <v>4204</v>
      </c>
      <c r="Q21" s="159">
        <v>19.718574108818011</v>
      </c>
      <c r="R21" s="160">
        <v>1300</v>
      </c>
      <c r="S21" s="159">
        <v>6.0975609756097562</v>
      </c>
      <c r="T21" s="116">
        <v>36</v>
      </c>
      <c r="U21" s="161">
        <v>0.16885553470919323</v>
      </c>
    </row>
    <row r="22" spans="1:21" ht="14.25" customHeight="1" x14ac:dyDescent="0.35">
      <c r="A22" s="168" t="s">
        <v>30</v>
      </c>
      <c r="B22" s="137">
        <v>166818</v>
      </c>
      <c r="C22" s="170">
        <v>144998</v>
      </c>
      <c r="D22" s="125">
        <v>35920</v>
      </c>
      <c r="E22" s="107">
        <v>31151</v>
      </c>
      <c r="F22" s="154">
        <v>86.723273942093542</v>
      </c>
      <c r="G22" s="107">
        <v>4213</v>
      </c>
      <c r="H22" s="154">
        <v>11.728841870824054</v>
      </c>
      <c r="I22" s="155">
        <v>546</v>
      </c>
      <c r="J22" s="154">
        <v>1.5200445434298442</v>
      </c>
      <c r="K22" s="107">
        <v>10</v>
      </c>
      <c r="L22" s="154">
        <v>2.7839643652561245E-2</v>
      </c>
      <c r="M22" s="125">
        <v>109078</v>
      </c>
      <c r="N22" s="155">
        <v>93991</v>
      </c>
      <c r="O22" s="154">
        <v>86.168613285905508</v>
      </c>
      <c r="P22" s="155">
        <v>13208</v>
      </c>
      <c r="Q22" s="154">
        <v>12.108766204000807</v>
      </c>
      <c r="R22" s="155">
        <v>1795</v>
      </c>
      <c r="S22" s="154">
        <v>1.6456113973486861</v>
      </c>
      <c r="T22" s="107">
        <v>84</v>
      </c>
      <c r="U22" s="156">
        <v>7.7009112745008157E-2</v>
      </c>
    </row>
    <row r="23" spans="1:21" ht="14.25" customHeight="1" x14ac:dyDescent="0.35">
      <c r="A23" s="169" t="s">
        <v>31</v>
      </c>
      <c r="B23" s="136">
        <v>86066</v>
      </c>
      <c r="C23" s="158">
        <v>75663</v>
      </c>
      <c r="D23" s="117">
        <v>21608</v>
      </c>
      <c r="E23" s="116">
        <v>19457</v>
      </c>
      <c r="F23" s="159">
        <v>90.045353572750827</v>
      </c>
      <c r="G23" s="116">
        <v>1749</v>
      </c>
      <c r="H23" s="159">
        <v>8.0942243613476492</v>
      </c>
      <c r="I23" s="160">
        <v>385</v>
      </c>
      <c r="J23" s="159">
        <v>1.7817475009255832</v>
      </c>
      <c r="K23" s="116">
        <v>17</v>
      </c>
      <c r="L23" s="159">
        <v>7.8674564975934835E-2</v>
      </c>
      <c r="M23" s="117">
        <v>54055</v>
      </c>
      <c r="N23" s="160">
        <v>48138</v>
      </c>
      <c r="O23" s="159">
        <v>89.053741559522706</v>
      </c>
      <c r="P23" s="160">
        <v>4860</v>
      </c>
      <c r="Q23" s="159">
        <v>8.9908426602534455</v>
      </c>
      <c r="R23" s="160">
        <v>1001</v>
      </c>
      <c r="S23" s="159">
        <v>1.851817593192119</v>
      </c>
      <c r="T23" s="116">
        <v>56</v>
      </c>
      <c r="U23" s="161">
        <v>0.10359818703172695</v>
      </c>
    </row>
    <row r="24" spans="1:21" ht="14.25" customHeight="1" x14ac:dyDescent="0.35">
      <c r="A24" s="171" t="s">
        <v>32</v>
      </c>
      <c r="B24" s="138">
        <v>111448</v>
      </c>
      <c r="C24" s="172">
        <v>92132</v>
      </c>
      <c r="D24" s="125">
        <v>19518</v>
      </c>
      <c r="E24" s="107">
        <v>16718</v>
      </c>
      <c r="F24" s="154">
        <v>85.654267855313051</v>
      </c>
      <c r="G24" s="107">
        <v>2299</v>
      </c>
      <c r="H24" s="154">
        <v>11.778870785941182</v>
      </c>
      <c r="I24" s="155">
        <v>456</v>
      </c>
      <c r="J24" s="154">
        <v>2.33630494927759</v>
      </c>
      <c r="K24" s="107">
        <v>45</v>
      </c>
      <c r="L24" s="154">
        <v>0.23055640946818323</v>
      </c>
      <c r="M24" s="125">
        <v>72614</v>
      </c>
      <c r="N24" s="155">
        <v>60938</v>
      </c>
      <c r="O24" s="154">
        <v>83.920456110391939</v>
      </c>
      <c r="P24" s="155">
        <v>9519</v>
      </c>
      <c r="Q24" s="154">
        <v>13.109042333434322</v>
      </c>
      <c r="R24" s="155">
        <v>1926</v>
      </c>
      <c r="S24" s="154">
        <v>2.6523810835376098</v>
      </c>
      <c r="T24" s="107">
        <v>231</v>
      </c>
      <c r="U24" s="156">
        <v>0.3181204726361308</v>
      </c>
    </row>
    <row r="25" spans="1:21" ht="14.25" customHeight="1" thickBot="1" x14ac:dyDescent="0.4">
      <c r="A25" s="169" t="s">
        <v>33</v>
      </c>
      <c r="B25" s="136">
        <v>81257</v>
      </c>
      <c r="C25" s="165">
        <v>70610</v>
      </c>
      <c r="D25" s="117">
        <v>19223</v>
      </c>
      <c r="E25" s="116">
        <v>16677</v>
      </c>
      <c r="F25" s="159">
        <v>86.755449201477404</v>
      </c>
      <c r="G25" s="116">
        <v>2276</v>
      </c>
      <c r="H25" s="159">
        <v>11.839983353274723</v>
      </c>
      <c r="I25" s="160" t="s">
        <v>73</v>
      </c>
      <c r="J25" s="159" t="s">
        <v>73</v>
      </c>
      <c r="K25" s="116" t="s">
        <v>73</v>
      </c>
      <c r="L25" s="159" t="s">
        <v>73</v>
      </c>
      <c r="M25" s="117">
        <v>51387</v>
      </c>
      <c r="N25" s="160">
        <v>44011</v>
      </c>
      <c r="O25" s="159">
        <v>85.646175102652421</v>
      </c>
      <c r="P25" s="160">
        <v>6499</v>
      </c>
      <c r="Q25" s="159">
        <v>12.647167571564793</v>
      </c>
      <c r="R25" s="160" t="s">
        <v>73</v>
      </c>
      <c r="S25" s="159" t="s">
        <v>73</v>
      </c>
      <c r="T25" s="116" t="s">
        <v>73</v>
      </c>
      <c r="U25" s="161" t="s">
        <v>73</v>
      </c>
    </row>
    <row r="26" spans="1:21" ht="14.25" customHeight="1" x14ac:dyDescent="0.3">
      <c r="A26" s="346" t="s">
        <v>34</v>
      </c>
      <c r="B26" s="369">
        <v>2687519</v>
      </c>
      <c r="C26" s="348">
        <v>2006141</v>
      </c>
      <c r="D26" s="348">
        <v>405124</v>
      </c>
      <c r="E26" s="347">
        <v>293540</v>
      </c>
      <c r="F26" s="350">
        <v>72.456828032898571</v>
      </c>
      <c r="G26" s="347">
        <v>88230</v>
      </c>
      <c r="H26" s="350">
        <v>21.778517194735439</v>
      </c>
      <c r="I26" s="377">
        <v>21008</v>
      </c>
      <c r="J26" s="350">
        <v>5.18557281227476</v>
      </c>
      <c r="K26" s="352">
        <v>2346</v>
      </c>
      <c r="L26" s="350">
        <v>0.57908196009123125</v>
      </c>
      <c r="M26" s="353">
        <v>1601017</v>
      </c>
      <c r="N26" s="377">
        <v>1132100</v>
      </c>
      <c r="O26" s="350">
        <v>70.711304127314079</v>
      </c>
      <c r="P26" s="377">
        <v>358285</v>
      </c>
      <c r="Q26" s="350">
        <v>22.378588109932622</v>
      </c>
      <c r="R26" s="377">
        <v>96919</v>
      </c>
      <c r="S26" s="350">
        <v>6.0535896870551653</v>
      </c>
      <c r="T26" s="352">
        <v>13713</v>
      </c>
      <c r="U26" s="354">
        <v>0.85651807569813443</v>
      </c>
    </row>
    <row r="27" spans="1:21" ht="14.25" customHeight="1" x14ac:dyDescent="0.3">
      <c r="A27" s="355" t="s">
        <v>35</v>
      </c>
      <c r="B27" s="370">
        <v>670272</v>
      </c>
      <c r="C27" s="357">
        <v>543706</v>
      </c>
      <c r="D27" s="357">
        <v>147245</v>
      </c>
      <c r="E27" s="344">
        <v>117740</v>
      </c>
      <c r="F27" s="359">
        <v>79.961968148324232</v>
      </c>
      <c r="G27" s="129">
        <v>22576</v>
      </c>
      <c r="H27" s="359">
        <v>15.332269347006688</v>
      </c>
      <c r="I27" s="173">
        <v>6320</v>
      </c>
      <c r="J27" s="359">
        <v>4.2921661176949986</v>
      </c>
      <c r="K27" s="129">
        <v>609</v>
      </c>
      <c r="L27" s="359">
        <v>0.41359638697409079</v>
      </c>
      <c r="M27" s="360">
        <v>396461</v>
      </c>
      <c r="N27" s="378">
        <v>319070</v>
      </c>
      <c r="O27" s="359">
        <v>80.479542754520622</v>
      </c>
      <c r="P27" s="173">
        <v>59429</v>
      </c>
      <c r="Q27" s="359">
        <v>14.989872900487059</v>
      </c>
      <c r="R27" s="173">
        <v>16379</v>
      </c>
      <c r="S27" s="359">
        <v>4.1313016917174705</v>
      </c>
      <c r="T27" s="129">
        <v>1583</v>
      </c>
      <c r="U27" s="361">
        <v>0.39928265327484924</v>
      </c>
    </row>
    <row r="28" spans="1:21" ht="14.25" customHeight="1" x14ac:dyDescent="0.3">
      <c r="A28" s="362" t="s">
        <v>36</v>
      </c>
      <c r="B28" s="371">
        <v>3357791</v>
      </c>
      <c r="C28" s="364">
        <v>2549847</v>
      </c>
      <c r="D28" s="364">
        <v>552369</v>
      </c>
      <c r="E28" s="365">
        <v>411280</v>
      </c>
      <c r="F28" s="367">
        <v>74.457473174635069</v>
      </c>
      <c r="G28" s="131">
        <v>110806</v>
      </c>
      <c r="H28" s="367">
        <v>20.06014095649828</v>
      </c>
      <c r="I28" s="131">
        <v>27328</v>
      </c>
      <c r="J28" s="368">
        <v>4.9474173967040143</v>
      </c>
      <c r="K28" s="174">
        <v>2955</v>
      </c>
      <c r="L28" s="367">
        <v>0.53496847216263044</v>
      </c>
      <c r="M28" s="133">
        <v>1997478</v>
      </c>
      <c r="N28" s="365">
        <v>1451170</v>
      </c>
      <c r="O28" s="367">
        <v>72.65011179096841</v>
      </c>
      <c r="P28" s="175">
        <v>417714</v>
      </c>
      <c r="Q28" s="367">
        <v>20.912070120421852</v>
      </c>
      <c r="R28" s="175">
        <v>113298</v>
      </c>
      <c r="S28" s="367">
        <v>5.6720524581497269</v>
      </c>
      <c r="T28" s="131">
        <v>15296</v>
      </c>
      <c r="U28" s="368">
        <v>0.76576563046001012</v>
      </c>
    </row>
    <row r="29" spans="1:21" ht="14.25" customHeight="1" x14ac:dyDescent="0.35">
      <c r="A29" s="461" t="s">
        <v>81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</row>
    <row r="30" spans="1:21" ht="14.25" customHeight="1" x14ac:dyDescent="0.35">
      <c r="A30" s="462" t="s">
        <v>74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</row>
    <row r="31" spans="1:21" ht="14.25" customHeight="1" x14ac:dyDescent="0.35">
      <c r="A31" s="462" t="s">
        <v>37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</row>
    <row r="32" spans="1:21" ht="14.25" customHeight="1" x14ac:dyDescent="0.35">
      <c r="A32" s="86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</row>
    <row r="33" spans="1:21" customFormat="1" ht="23.5" x14ac:dyDescent="0.35">
      <c r="A33" s="474">
        <v>2024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4"/>
      <c r="R33" s="474"/>
      <c r="S33" s="474"/>
      <c r="T33" s="474"/>
      <c r="U33" s="474"/>
    </row>
    <row r="34" spans="1:21" customFormat="1" x14ac:dyDescent="0.35">
      <c r="A34" s="89"/>
    </row>
    <row r="35" spans="1:21" customFormat="1" ht="16.5" x14ac:dyDescent="0.35">
      <c r="A35" s="499" t="s">
        <v>92</v>
      </c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</row>
    <row r="36" spans="1:21" customFormat="1" ht="14.25" customHeight="1" thickBot="1" x14ac:dyDescent="0.4">
      <c r="A36" s="500" t="s">
        <v>76</v>
      </c>
      <c r="B36" s="496" t="s">
        <v>61</v>
      </c>
      <c r="C36" s="501" t="s">
        <v>77</v>
      </c>
      <c r="D36" s="502" t="s">
        <v>62</v>
      </c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</row>
    <row r="37" spans="1:21" customFormat="1" ht="28.5" customHeight="1" thickBot="1" x14ac:dyDescent="0.4">
      <c r="A37" s="500"/>
      <c r="B37" s="496"/>
      <c r="C37" s="501"/>
      <c r="D37" s="503" t="s">
        <v>78</v>
      </c>
      <c r="E37" s="503" t="s">
        <v>79</v>
      </c>
      <c r="F37" s="503"/>
      <c r="G37" s="503"/>
      <c r="H37" s="503"/>
      <c r="I37" s="503"/>
      <c r="J37" s="503"/>
      <c r="K37" s="503"/>
      <c r="L37" s="503"/>
      <c r="M37" s="503" t="s">
        <v>80</v>
      </c>
      <c r="N37" s="502" t="s">
        <v>79</v>
      </c>
      <c r="O37" s="502"/>
      <c r="P37" s="502"/>
      <c r="Q37" s="502"/>
      <c r="R37" s="502"/>
      <c r="S37" s="502"/>
      <c r="T37" s="502"/>
      <c r="U37" s="502"/>
    </row>
    <row r="38" spans="1:21" customFormat="1" ht="62.25" customHeight="1" thickBot="1" x14ac:dyDescent="0.4">
      <c r="A38" s="500"/>
      <c r="B38" s="496"/>
      <c r="C38" s="501"/>
      <c r="D38" s="501"/>
      <c r="E38" s="497" t="s">
        <v>67</v>
      </c>
      <c r="F38" s="497"/>
      <c r="G38" s="498" t="s">
        <v>68</v>
      </c>
      <c r="H38" s="498"/>
      <c r="I38" s="498" t="s">
        <v>69</v>
      </c>
      <c r="J38" s="498"/>
      <c r="K38" s="498" t="s">
        <v>70</v>
      </c>
      <c r="L38" s="498"/>
      <c r="M38" s="503"/>
      <c r="N38" s="497" t="s">
        <v>67</v>
      </c>
      <c r="O38" s="497"/>
      <c r="P38" s="498" t="s">
        <v>68</v>
      </c>
      <c r="Q38" s="498"/>
      <c r="R38" s="498" t="s">
        <v>69</v>
      </c>
      <c r="S38" s="498"/>
      <c r="T38" s="504" t="s">
        <v>70</v>
      </c>
      <c r="U38" s="504"/>
    </row>
    <row r="39" spans="1:21" customFormat="1" ht="15.75" customHeight="1" thickBot="1" x14ac:dyDescent="0.4">
      <c r="A39" s="500"/>
      <c r="B39" s="505" t="s">
        <v>16</v>
      </c>
      <c r="C39" s="505"/>
      <c r="D39" s="505"/>
      <c r="E39" s="147" t="s">
        <v>16</v>
      </c>
      <c r="F39" s="148" t="s">
        <v>71</v>
      </c>
      <c r="G39" s="147" t="s">
        <v>16</v>
      </c>
      <c r="H39" s="148" t="s">
        <v>71</v>
      </c>
      <c r="I39" s="149" t="s">
        <v>16</v>
      </c>
      <c r="J39" s="150" t="s">
        <v>71</v>
      </c>
      <c r="K39" s="149" t="s">
        <v>16</v>
      </c>
      <c r="L39" s="150" t="s">
        <v>71</v>
      </c>
      <c r="M39" s="146" t="s">
        <v>16</v>
      </c>
      <c r="N39" s="147" t="s">
        <v>16</v>
      </c>
      <c r="O39" s="148" t="s">
        <v>71</v>
      </c>
      <c r="P39" s="147" t="s">
        <v>16</v>
      </c>
      <c r="Q39" s="148" t="s">
        <v>71</v>
      </c>
      <c r="R39" s="147" t="s">
        <v>16</v>
      </c>
      <c r="S39" s="148" t="s">
        <v>71</v>
      </c>
      <c r="T39" s="147" t="s">
        <v>16</v>
      </c>
      <c r="U39" s="151" t="s">
        <v>71</v>
      </c>
    </row>
    <row r="40" spans="1:21" customFormat="1" ht="13.5" customHeight="1" x14ac:dyDescent="0.35">
      <c r="A40" s="152" t="s">
        <v>18</v>
      </c>
      <c r="B40" s="134">
        <v>464812</v>
      </c>
      <c r="C40" s="153">
        <v>342627</v>
      </c>
      <c r="D40" s="125">
        <v>69506</v>
      </c>
      <c r="E40" s="107">
        <v>49037</v>
      </c>
      <c r="F40" s="154">
        <v>70.550743820677397</v>
      </c>
      <c r="G40" s="107">
        <v>17228</v>
      </c>
      <c r="H40" s="154">
        <v>24.786349379909598</v>
      </c>
      <c r="I40" s="155">
        <v>2996</v>
      </c>
      <c r="J40" s="154">
        <v>4.3104192443817801</v>
      </c>
      <c r="K40" s="107">
        <v>245</v>
      </c>
      <c r="L40" s="154">
        <v>0.35248755503121998</v>
      </c>
      <c r="M40" s="125">
        <v>273121</v>
      </c>
      <c r="N40" s="155">
        <v>181850</v>
      </c>
      <c r="O40" s="154">
        <v>66.582210814986794</v>
      </c>
      <c r="P40" s="155">
        <v>73027</v>
      </c>
      <c r="Q40" s="154">
        <v>26.737965956480799</v>
      </c>
      <c r="R40" s="155">
        <v>16204</v>
      </c>
      <c r="S40" s="154">
        <v>5.9329015344847198</v>
      </c>
      <c r="T40" s="107">
        <v>2040</v>
      </c>
      <c r="U40" s="156">
        <v>0.74692169404769304</v>
      </c>
    </row>
    <row r="41" spans="1:21" customFormat="1" ht="13.5" customHeight="1" x14ac:dyDescent="0.35">
      <c r="A41" s="157" t="s">
        <v>19</v>
      </c>
      <c r="B41" s="135">
        <v>554710</v>
      </c>
      <c r="C41" s="158">
        <v>452330</v>
      </c>
      <c r="D41" s="117">
        <v>101353</v>
      </c>
      <c r="E41" s="116">
        <v>83854</v>
      </c>
      <c r="F41" s="159">
        <v>82.734600850492797</v>
      </c>
      <c r="G41" s="116">
        <v>14516</v>
      </c>
      <c r="H41" s="159">
        <v>14.322220358548799</v>
      </c>
      <c r="I41" s="160">
        <v>2769</v>
      </c>
      <c r="J41" s="159">
        <v>2.7320355588882399</v>
      </c>
      <c r="K41" s="116">
        <v>214</v>
      </c>
      <c r="L41" s="159">
        <v>0.211143232070092</v>
      </c>
      <c r="M41" s="117">
        <v>350977</v>
      </c>
      <c r="N41" s="160">
        <v>286178</v>
      </c>
      <c r="O41" s="159">
        <v>81.537536647700605</v>
      </c>
      <c r="P41" s="160">
        <v>50361</v>
      </c>
      <c r="Q41" s="159">
        <v>14.3488034828493</v>
      </c>
      <c r="R41" s="160">
        <v>12819</v>
      </c>
      <c r="S41" s="159">
        <v>3.6523760816235802</v>
      </c>
      <c r="T41" s="116">
        <v>1619</v>
      </c>
      <c r="U41" s="161">
        <v>0.46128378782655299</v>
      </c>
    </row>
    <row r="42" spans="1:21" customFormat="1" ht="13.5" customHeight="1" x14ac:dyDescent="0.35">
      <c r="A42" s="162" t="s">
        <v>20</v>
      </c>
      <c r="B42" s="134">
        <v>169449</v>
      </c>
      <c r="C42" s="153">
        <v>106297</v>
      </c>
      <c r="D42" s="103">
        <v>32775</v>
      </c>
      <c r="E42" s="104">
        <v>15984</v>
      </c>
      <c r="F42" s="163">
        <v>48.768878718535497</v>
      </c>
      <c r="G42" s="104">
        <v>11487</v>
      </c>
      <c r="H42" s="163">
        <v>35.048054919908502</v>
      </c>
      <c r="I42" s="164">
        <v>4809</v>
      </c>
      <c r="J42" s="154">
        <v>14.6727688787185</v>
      </c>
      <c r="K42" s="107">
        <v>495</v>
      </c>
      <c r="L42" s="154">
        <v>1.51029748283753</v>
      </c>
      <c r="M42" s="103">
        <v>73522</v>
      </c>
      <c r="N42" s="164">
        <v>36739</v>
      </c>
      <c r="O42" s="163">
        <v>49.970076983760002</v>
      </c>
      <c r="P42" s="164">
        <v>24769</v>
      </c>
      <c r="Q42" s="163">
        <v>33.689235874976198</v>
      </c>
      <c r="R42" s="164">
        <v>10926</v>
      </c>
      <c r="S42" s="154">
        <v>14.8608579744838</v>
      </c>
      <c r="T42" s="107">
        <v>1088</v>
      </c>
      <c r="U42" s="156">
        <v>1.4798291667800101</v>
      </c>
    </row>
    <row r="43" spans="1:21" customFormat="1" ht="13.5" customHeight="1" x14ac:dyDescent="0.35">
      <c r="A43" s="121" t="s">
        <v>21</v>
      </c>
      <c r="B43" s="136">
        <v>109670</v>
      </c>
      <c r="C43" s="165">
        <v>98404</v>
      </c>
      <c r="D43" s="112">
        <v>28280</v>
      </c>
      <c r="E43" s="113">
        <v>26260</v>
      </c>
      <c r="F43" s="166">
        <v>92.857142857142904</v>
      </c>
      <c r="G43" s="113">
        <v>1820</v>
      </c>
      <c r="H43" s="166">
        <v>6.4356435643564396</v>
      </c>
      <c r="I43" s="167" t="s">
        <v>73</v>
      </c>
      <c r="J43" s="159" t="s">
        <v>73</v>
      </c>
      <c r="K43" s="116" t="s">
        <v>73</v>
      </c>
      <c r="L43" s="159" t="s">
        <v>73</v>
      </c>
      <c r="M43" s="112">
        <v>70124</v>
      </c>
      <c r="N43" s="167">
        <v>64637</v>
      </c>
      <c r="O43" s="166">
        <v>92.175289487194107</v>
      </c>
      <c r="P43" s="167">
        <v>4963</v>
      </c>
      <c r="Q43" s="166">
        <v>7.0774627802178998</v>
      </c>
      <c r="R43" s="167" t="s">
        <v>73</v>
      </c>
      <c r="S43" s="159" t="s">
        <v>73</v>
      </c>
      <c r="T43" s="116" t="s">
        <v>73</v>
      </c>
      <c r="U43" s="161" t="s">
        <v>73</v>
      </c>
    </row>
    <row r="44" spans="1:21" customFormat="1" ht="13.5" customHeight="1" x14ac:dyDescent="0.35">
      <c r="A44" s="168" t="s">
        <v>22</v>
      </c>
      <c r="B44" s="137">
        <v>27915</v>
      </c>
      <c r="C44" s="153">
        <v>15545</v>
      </c>
      <c r="D44" s="103">
        <v>3413</v>
      </c>
      <c r="E44" s="104">
        <v>1719</v>
      </c>
      <c r="F44" s="163">
        <v>50.366246703779701</v>
      </c>
      <c r="G44" s="104">
        <v>1047</v>
      </c>
      <c r="H44" s="163">
        <v>30.676823908584801</v>
      </c>
      <c r="I44" s="164">
        <v>554</v>
      </c>
      <c r="J44" s="154">
        <v>16.2320539115148</v>
      </c>
      <c r="K44" s="107">
        <v>93</v>
      </c>
      <c r="L44" s="154">
        <v>2.7248754761207201</v>
      </c>
      <c r="M44" s="103">
        <v>12132</v>
      </c>
      <c r="N44" s="164">
        <v>5361</v>
      </c>
      <c r="O44" s="163">
        <v>44.188921859544998</v>
      </c>
      <c r="P44" s="164">
        <v>3797</v>
      </c>
      <c r="Q44" s="163">
        <v>31.297395318166799</v>
      </c>
      <c r="R44" s="164">
        <v>2313</v>
      </c>
      <c r="S44" s="154">
        <v>19.065281899109799</v>
      </c>
      <c r="T44" s="107">
        <v>661</v>
      </c>
      <c r="U44" s="156">
        <v>5.4484009231783697</v>
      </c>
    </row>
    <row r="45" spans="1:21" customFormat="1" ht="13.5" customHeight="1" x14ac:dyDescent="0.35">
      <c r="A45" s="169" t="s">
        <v>23</v>
      </c>
      <c r="B45" s="136">
        <v>83571</v>
      </c>
      <c r="C45" s="158">
        <v>56257</v>
      </c>
      <c r="D45" s="112">
        <v>18770</v>
      </c>
      <c r="E45" s="113">
        <v>11257</v>
      </c>
      <c r="F45" s="166">
        <v>59.973361747469397</v>
      </c>
      <c r="G45" s="113">
        <v>5318</v>
      </c>
      <c r="H45" s="166">
        <v>28.332445391582301</v>
      </c>
      <c r="I45" s="167">
        <v>1824</v>
      </c>
      <c r="J45" s="159">
        <v>9.7176345231752794</v>
      </c>
      <c r="K45" s="116">
        <v>371</v>
      </c>
      <c r="L45" s="159">
        <v>1.97655833777304</v>
      </c>
      <c r="M45" s="112">
        <v>37487</v>
      </c>
      <c r="N45" s="167">
        <v>22945</v>
      </c>
      <c r="O45" s="166">
        <v>61.207885400272097</v>
      </c>
      <c r="P45" s="167">
        <v>10184</v>
      </c>
      <c r="Q45" s="166">
        <v>27.166751140395299</v>
      </c>
      <c r="R45" s="167">
        <v>3598</v>
      </c>
      <c r="S45" s="159">
        <v>9.5979939712433602</v>
      </c>
      <c r="T45" s="116">
        <v>760</v>
      </c>
      <c r="U45" s="161">
        <v>2.0273694880891999</v>
      </c>
    </row>
    <row r="46" spans="1:21" customFormat="1" ht="13.5" customHeight="1" x14ac:dyDescent="0.35">
      <c r="A46" s="168" t="s">
        <v>24</v>
      </c>
      <c r="B46" s="137">
        <v>258386</v>
      </c>
      <c r="C46" s="153">
        <v>168338</v>
      </c>
      <c r="D46" s="103">
        <v>37358</v>
      </c>
      <c r="E46" s="104">
        <v>19793</v>
      </c>
      <c r="F46" s="163">
        <v>52.981958348947998</v>
      </c>
      <c r="G46" s="104">
        <v>13399</v>
      </c>
      <c r="H46" s="163">
        <v>35.866481075004003</v>
      </c>
      <c r="I46" s="164">
        <v>3719</v>
      </c>
      <c r="J46" s="154">
        <v>9.9550297125113794</v>
      </c>
      <c r="K46" s="107">
        <v>447</v>
      </c>
      <c r="L46" s="154">
        <v>1.1965308635365901</v>
      </c>
      <c r="M46" s="103">
        <v>130980</v>
      </c>
      <c r="N46" s="164">
        <v>66782</v>
      </c>
      <c r="O46" s="163">
        <v>50.9864101389525</v>
      </c>
      <c r="P46" s="164">
        <v>47778</v>
      </c>
      <c r="Q46" s="163">
        <v>36.477324782409497</v>
      </c>
      <c r="R46" s="164">
        <v>14082</v>
      </c>
      <c r="S46" s="154">
        <v>10.751259734310599</v>
      </c>
      <c r="T46" s="107">
        <v>2338</v>
      </c>
      <c r="U46" s="156">
        <v>1.7850053443273799</v>
      </c>
    </row>
    <row r="47" spans="1:21" customFormat="1" ht="13.5" customHeight="1" x14ac:dyDescent="0.35">
      <c r="A47" s="169" t="s">
        <v>25</v>
      </c>
      <c r="B47" s="136">
        <v>67154</v>
      </c>
      <c r="C47" s="158">
        <v>61081</v>
      </c>
      <c r="D47" s="112">
        <v>17188</v>
      </c>
      <c r="E47" s="113">
        <v>16125</v>
      </c>
      <c r="F47" s="166">
        <v>93.815452641377703</v>
      </c>
      <c r="G47" s="113">
        <v>1023</v>
      </c>
      <c r="H47" s="166">
        <v>5.9518268559460097</v>
      </c>
      <c r="I47" s="167" t="s">
        <v>73</v>
      </c>
      <c r="J47" s="159" t="s">
        <v>73</v>
      </c>
      <c r="K47" s="116" t="s">
        <v>73</v>
      </c>
      <c r="L47" s="159" t="s">
        <v>73</v>
      </c>
      <c r="M47" s="112">
        <v>43893</v>
      </c>
      <c r="N47" s="167">
        <v>41027</v>
      </c>
      <c r="O47" s="166">
        <v>93.470485043173198</v>
      </c>
      <c r="P47" s="167">
        <v>2732</v>
      </c>
      <c r="Q47" s="166">
        <v>6.2242270977149001</v>
      </c>
      <c r="R47" s="167" t="s">
        <v>73</v>
      </c>
      <c r="S47" s="159" t="s">
        <v>73</v>
      </c>
      <c r="T47" s="116" t="s">
        <v>73</v>
      </c>
      <c r="U47" s="161" t="s">
        <v>73</v>
      </c>
    </row>
    <row r="48" spans="1:21" customFormat="1" ht="13.5" customHeight="1" x14ac:dyDescent="0.35">
      <c r="A48" s="168" t="s">
        <v>26</v>
      </c>
      <c r="B48" s="137">
        <v>326126</v>
      </c>
      <c r="C48" s="153">
        <v>260296</v>
      </c>
      <c r="D48" s="103">
        <v>56064</v>
      </c>
      <c r="E48" s="104">
        <v>45545</v>
      </c>
      <c r="F48" s="163">
        <v>81.237514269406404</v>
      </c>
      <c r="G48" s="104">
        <v>8557</v>
      </c>
      <c r="H48" s="163">
        <v>15.262913812785399</v>
      </c>
      <c r="I48" s="164">
        <v>1808</v>
      </c>
      <c r="J48" s="154">
        <v>3.2248858447488602</v>
      </c>
      <c r="K48" s="107">
        <v>154</v>
      </c>
      <c r="L48" s="154">
        <v>0.27468607305936099</v>
      </c>
      <c r="M48" s="103">
        <v>204232</v>
      </c>
      <c r="N48" s="164">
        <v>160745</v>
      </c>
      <c r="O48" s="163">
        <v>78.707058639194599</v>
      </c>
      <c r="P48" s="164">
        <v>35518</v>
      </c>
      <c r="Q48" s="163">
        <v>17.391006306553301</v>
      </c>
      <c r="R48" s="164">
        <v>7132</v>
      </c>
      <c r="S48" s="154">
        <v>3.4921070155509399</v>
      </c>
      <c r="T48" s="107">
        <v>837</v>
      </c>
      <c r="U48" s="156">
        <v>0.40982803870108497</v>
      </c>
    </row>
    <row r="49" spans="1:21" customFormat="1" ht="13.5" customHeight="1" x14ac:dyDescent="0.35">
      <c r="A49" s="169" t="s">
        <v>27</v>
      </c>
      <c r="B49" s="136">
        <v>661321</v>
      </c>
      <c r="C49" s="158">
        <v>474471</v>
      </c>
      <c r="D49" s="117">
        <v>87636</v>
      </c>
      <c r="E49" s="116">
        <v>59792</v>
      </c>
      <c r="F49" s="159">
        <v>68.227668994477199</v>
      </c>
      <c r="G49" s="116">
        <v>21248</v>
      </c>
      <c r="H49" s="159">
        <v>24.245743758272901</v>
      </c>
      <c r="I49" s="160">
        <v>5960</v>
      </c>
      <c r="J49" s="159">
        <v>6.8008580948468698</v>
      </c>
      <c r="K49" s="116">
        <v>636</v>
      </c>
      <c r="L49" s="159">
        <v>0.72572915240312197</v>
      </c>
      <c r="M49" s="112">
        <v>386835</v>
      </c>
      <c r="N49" s="167">
        <v>256753</v>
      </c>
      <c r="O49" s="166">
        <v>66.372742900719999</v>
      </c>
      <c r="P49" s="167">
        <v>96245</v>
      </c>
      <c r="Q49" s="166">
        <v>24.880116845683599</v>
      </c>
      <c r="R49" s="167">
        <v>29733</v>
      </c>
      <c r="S49" s="159">
        <v>7.6862228081740298</v>
      </c>
      <c r="T49" s="116">
        <v>4104</v>
      </c>
      <c r="U49" s="161">
        <v>1.0609174454224699</v>
      </c>
    </row>
    <row r="50" spans="1:21" customFormat="1" ht="13.5" customHeight="1" x14ac:dyDescent="0.35">
      <c r="A50" s="168" t="s">
        <v>28</v>
      </c>
      <c r="B50" s="137">
        <v>164447</v>
      </c>
      <c r="C50" s="153">
        <v>125911</v>
      </c>
      <c r="D50" s="125">
        <v>27945</v>
      </c>
      <c r="E50" s="107">
        <v>21064</v>
      </c>
      <c r="F50" s="154">
        <v>75.376632671318703</v>
      </c>
      <c r="G50" s="107">
        <v>5709</v>
      </c>
      <c r="H50" s="154">
        <v>20.429414922168501</v>
      </c>
      <c r="I50" s="155">
        <v>1121</v>
      </c>
      <c r="J50" s="154">
        <v>4.0114510645911601</v>
      </c>
      <c r="K50" s="107">
        <v>51</v>
      </c>
      <c r="L50" s="154">
        <v>0.182501341921632</v>
      </c>
      <c r="M50" s="125">
        <v>97966</v>
      </c>
      <c r="N50" s="155">
        <v>72231</v>
      </c>
      <c r="O50" s="154">
        <v>73.730682073372407</v>
      </c>
      <c r="P50" s="155">
        <v>20675</v>
      </c>
      <c r="Q50" s="154">
        <v>21.104260661862298</v>
      </c>
      <c r="R50" s="155">
        <v>4648</v>
      </c>
      <c r="S50" s="154">
        <v>4.7445031949860201</v>
      </c>
      <c r="T50" s="107">
        <v>412</v>
      </c>
      <c r="U50" s="156">
        <v>0.42055406977931098</v>
      </c>
    </row>
    <row r="51" spans="1:21" customFormat="1" ht="13.5" customHeight="1" x14ac:dyDescent="0.35">
      <c r="A51" s="169" t="s">
        <v>29</v>
      </c>
      <c r="B51" s="136">
        <v>35754</v>
      </c>
      <c r="C51" s="158">
        <v>27629</v>
      </c>
      <c r="D51" s="117">
        <v>6410</v>
      </c>
      <c r="E51" s="116">
        <v>4879</v>
      </c>
      <c r="F51" s="159">
        <v>76.115444617784703</v>
      </c>
      <c r="G51" s="116">
        <v>1266</v>
      </c>
      <c r="H51" s="159">
        <v>19.750390015600601</v>
      </c>
      <c r="I51" s="160">
        <v>251</v>
      </c>
      <c r="J51" s="159">
        <v>3.9157566302652098</v>
      </c>
      <c r="K51" s="116">
        <v>14</v>
      </c>
      <c r="L51" s="159">
        <v>0.21840873634945401</v>
      </c>
      <c r="M51" s="117">
        <v>21219</v>
      </c>
      <c r="N51" s="160">
        <v>15552</v>
      </c>
      <c r="O51" s="159">
        <v>73.292803619397702</v>
      </c>
      <c r="P51" s="160">
        <v>4537</v>
      </c>
      <c r="Q51" s="159">
        <v>21.381780479758699</v>
      </c>
      <c r="R51" s="160">
        <v>1072</v>
      </c>
      <c r="S51" s="159">
        <v>5.0520759696498398</v>
      </c>
      <c r="T51" s="116">
        <v>58</v>
      </c>
      <c r="U51" s="161">
        <v>0.273339931193742</v>
      </c>
    </row>
    <row r="52" spans="1:21" customFormat="1" ht="13.5" customHeight="1" x14ac:dyDescent="0.35">
      <c r="A52" s="168" t="s">
        <v>30</v>
      </c>
      <c r="B52" s="137">
        <v>175112</v>
      </c>
      <c r="C52" s="170">
        <v>154006</v>
      </c>
      <c r="D52" s="125">
        <v>40922</v>
      </c>
      <c r="E52" s="107">
        <v>36309</v>
      </c>
      <c r="F52" s="154">
        <v>88.727334929866601</v>
      </c>
      <c r="G52" s="107">
        <v>4110</v>
      </c>
      <c r="H52" s="154">
        <v>10.0434973852695</v>
      </c>
      <c r="I52" s="155">
        <v>490</v>
      </c>
      <c r="J52" s="154">
        <v>1.19739993157715</v>
      </c>
      <c r="K52" s="107">
        <v>13</v>
      </c>
      <c r="L52" s="154">
        <v>3.1767753286740599E-2</v>
      </c>
      <c r="M52" s="125">
        <v>113084</v>
      </c>
      <c r="N52" s="155">
        <v>100001</v>
      </c>
      <c r="O52" s="154">
        <v>88.430724063528004</v>
      </c>
      <c r="P52" s="155">
        <v>11582</v>
      </c>
      <c r="Q52" s="154">
        <v>10.241944041597399</v>
      </c>
      <c r="R52" s="155">
        <v>1457</v>
      </c>
      <c r="S52" s="154">
        <v>1.2884227653779501</v>
      </c>
      <c r="T52" s="107">
        <v>44</v>
      </c>
      <c r="U52" s="156">
        <v>3.8909129496657403E-2</v>
      </c>
    </row>
    <row r="53" spans="1:21" customFormat="1" ht="13.5" customHeight="1" x14ac:dyDescent="0.35">
      <c r="A53" s="169" t="s">
        <v>31</v>
      </c>
      <c r="B53" s="136">
        <v>90135</v>
      </c>
      <c r="C53" s="158">
        <v>80364</v>
      </c>
      <c r="D53" s="117">
        <v>24390</v>
      </c>
      <c r="E53" s="116">
        <v>22212</v>
      </c>
      <c r="F53" s="159">
        <v>91.070110701106998</v>
      </c>
      <c r="G53" s="116">
        <v>1840</v>
      </c>
      <c r="H53" s="159">
        <v>7.5440754407544102</v>
      </c>
      <c r="I53" s="160" t="s">
        <v>73</v>
      </c>
      <c r="J53" s="159" t="s">
        <v>73</v>
      </c>
      <c r="K53" s="116" t="s">
        <v>73</v>
      </c>
      <c r="L53" s="159" t="s">
        <v>73</v>
      </c>
      <c r="M53" s="117">
        <v>55974</v>
      </c>
      <c r="N53" s="160">
        <v>50510</v>
      </c>
      <c r="O53" s="159">
        <v>90.238324936577698</v>
      </c>
      <c r="P53" s="160">
        <v>4484</v>
      </c>
      <c r="Q53" s="159">
        <v>8.0108621860149398</v>
      </c>
      <c r="R53" s="160" t="s">
        <v>73</v>
      </c>
      <c r="S53" s="159" t="s">
        <v>73</v>
      </c>
      <c r="T53" s="116" t="s">
        <v>73</v>
      </c>
      <c r="U53" s="161" t="s">
        <v>73</v>
      </c>
    </row>
    <row r="54" spans="1:21" customFormat="1" ht="13.5" customHeight="1" x14ac:dyDescent="0.35">
      <c r="A54" s="171" t="s">
        <v>32</v>
      </c>
      <c r="B54" s="138">
        <v>111997</v>
      </c>
      <c r="C54" s="172">
        <v>93043</v>
      </c>
      <c r="D54" s="125">
        <v>20341</v>
      </c>
      <c r="E54" s="107">
        <v>17765</v>
      </c>
      <c r="F54" s="154">
        <v>87.335922521016698</v>
      </c>
      <c r="G54" s="107">
        <v>2070</v>
      </c>
      <c r="H54" s="154">
        <v>10.1764908313259</v>
      </c>
      <c r="I54" s="155">
        <v>463</v>
      </c>
      <c r="J54" s="154">
        <v>2.2761909443980102</v>
      </c>
      <c r="K54" s="107">
        <v>43</v>
      </c>
      <c r="L54" s="154">
        <v>0.211395703259427</v>
      </c>
      <c r="M54" s="125">
        <v>72702</v>
      </c>
      <c r="N54" s="155">
        <v>61644</v>
      </c>
      <c r="O54" s="154">
        <v>84.789964512668206</v>
      </c>
      <c r="P54" s="155">
        <v>8928</v>
      </c>
      <c r="Q54" s="154">
        <v>12.280267392919001</v>
      </c>
      <c r="R54" s="155">
        <v>1855</v>
      </c>
      <c r="S54" s="154">
        <v>2.55151165029848</v>
      </c>
      <c r="T54" s="107">
        <v>275</v>
      </c>
      <c r="U54" s="156">
        <v>0.37825644411433001</v>
      </c>
    </row>
    <row r="55" spans="1:21" customFormat="1" ht="13.5" customHeight="1" thickBot="1" x14ac:dyDescent="0.4">
      <c r="A55" s="169" t="s">
        <v>33</v>
      </c>
      <c r="B55" s="136">
        <v>86198</v>
      </c>
      <c r="C55" s="165">
        <v>75737</v>
      </c>
      <c r="D55" s="117">
        <v>21655</v>
      </c>
      <c r="E55" s="116">
        <v>19091</v>
      </c>
      <c r="F55" s="159">
        <v>88.159778342184296</v>
      </c>
      <c r="G55" s="116">
        <v>2308</v>
      </c>
      <c r="H55" s="159">
        <v>10.6580466404987</v>
      </c>
      <c r="I55" s="160" t="s">
        <v>73</v>
      </c>
      <c r="J55" s="159" t="s">
        <v>73</v>
      </c>
      <c r="K55" s="116" t="s">
        <v>73</v>
      </c>
      <c r="L55" s="159" t="s">
        <v>73</v>
      </c>
      <c r="M55" s="117">
        <v>54082</v>
      </c>
      <c r="N55" s="160">
        <v>46878</v>
      </c>
      <c r="O55" s="159">
        <v>86.679486705373293</v>
      </c>
      <c r="P55" s="160">
        <v>6393</v>
      </c>
      <c r="Q55" s="159">
        <v>11.8209385747569</v>
      </c>
      <c r="R55" s="160" t="s">
        <v>73</v>
      </c>
      <c r="S55" s="159" t="s">
        <v>73</v>
      </c>
      <c r="T55" s="116" t="s">
        <v>73</v>
      </c>
      <c r="U55" s="161" t="s">
        <v>73</v>
      </c>
    </row>
    <row r="56" spans="1:21" customFormat="1" ht="13.5" customHeight="1" x14ac:dyDescent="0.35">
      <c r="A56" s="346" t="s">
        <v>34</v>
      </c>
      <c r="B56" s="369">
        <v>2689039</v>
      </c>
      <c r="C56" s="348">
        <v>2016447</v>
      </c>
      <c r="D56" s="348">
        <v>428796</v>
      </c>
      <c r="E56" s="347">
        <v>314705</v>
      </c>
      <c r="F56" s="350">
        <v>73.392708887209807</v>
      </c>
      <c r="G56" s="347">
        <v>90358</v>
      </c>
      <c r="H56" s="350">
        <v>21.0724913478671</v>
      </c>
      <c r="I56" s="377">
        <v>21465</v>
      </c>
      <c r="J56" s="350">
        <v>5.0058769204936597</v>
      </c>
      <c r="K56" s="352">
        <v>2268</v>
      </c>
      <c r="L56" s="350">
        <v>0.52892284442951898</v>
      </c>
      <c r="M56" s="353">
        <v>1587651</v>
      </c>
      <c r="N56" s="377">
        <v>1130041</v>
      </c>
      <c r="O56" s="350">
        <v>71.176914825739402</v>
      </c>
      <c r="P56" s="377">
        <v>351050</v>
      </c>
      <c r="Q56" s="350">
        <v>22.1112826433517</v>
      </c>
      <c r="R56" s="377">
        <v>93456</v>
      </c>
      <c r="S56" s="350">
        <v>5.8864322196754797</v>
      </c>
      <c r="T56" s="352">
        <v>13104</v>
      </c>
      <c r="U56" s="354">
        <v>0.825370311233388</v>
      </c>
    </row>
    <row r="57" spans="1:21" customFormat="1" ht="13.5" customHeight="1" x14ac:dyDescent="0.35">
      <c r="A57" s="355" t="s">
        <v>35</v>
      </c>
      <c r="B57" s="370">
        <v>697718</v>
      </c>
      <c r="C57" s="357">
        <v>575889</v>
      </c>
      <c r="D57" s="357">
        <v>165210</v>
      </c>
      <c r="E57" s="344">
        <v>135981</v>
      </c>
      <c r="F57" s="359">
        <v>82.307971672416897</v>
      </c>
      <c r="G57" s="129">
        <v>22588</v>
      </c>
      <c r="H57" s="359">
        <v>13.672295865867699</v>
      </c>
      <c r="I57" s="173">
        <v>6112</v>
      </c>
      <c r="J57" s="359">
        <v>3.6995339265177698</v>
      </c>
      <c r="K57" s="129">
        <v>529</v>
      </c>
      <c r="L57" s="359">
        <v>0.32019853519762698</v>
      </c>
      <c r="M57" s="360">
        <v>410679</v>
      </c>
      <c r="N57" s="378">
        <v>339792</v>
      </c>
      <c r="O57" s="359">
        <v>82.739073583017401</v>
      </c>
      <c r="P57" s="173">
        <v>54923</v>
      </c>
      <c r="Q57" s="359">
        <v>13.373705497481</v>
      </c>
      <c r="R57" s="173">
        <v>14745</v>
      </c>
      <c r="S57" s="359">
        <v>3.59039541831942</v>
      </c>
      <c r="T57" s="129">
        <v>1219</v>
      </c>
      <c r="U57" s="361">
        <v>0.29682550118218898</v>
      </c>
    </row>
    <row r="58" spans="1:21" customFormat="1" ht="13.5" customHeight="1" x14ac:dyDescent="0.35">
      <c r="A58" s="362" t="s">
        <v>36</v>
      </c>
      <c r="B58" s="371">
        <v>3386757</v>
      </c>
      <c r="C58" s="364">
        <v>2592336</v>
      </c>
      <c r="D58" s="364">
        <v>594006</v>
      </c>
      <c r="E58" s="365">
        <v>450686</v>
      </c>
      <c r="F58" s="367">
        <v>75.872297586219702</v>
      </c>
      <c r="G58" s="131">
        <v>112946</v>
      </c>
      <c r="H58" s="367">
        <v>19.014286050982701</v>
      </c>
      <c r="I58" s="131">
        <v>27577</v>
      </c>
      <c r="J58" s="368">
        <v>4.6425456981915998</v>
      </c>
      <c r="K58" s="174">
        <v>2797</v>
      </c>
      <c r="L58" s="367">
        <v>0.47087066460608101</v>
      </c>
      <c r="M58" s="133">
        <v>1998330</v>
      </c>
      <c r="N58" s="365">
        <v>1469833</v>
      </c>
      <c r="O58" s="367">
        <v>73.553066810787001</v>
      </c>
      <c r="P58" s="175">
        <v>405973</v>
      </c>
      <c r="Q58" s="367">
        <v>20.315613537303602</v>
      </c>
      <c r="R58" s="175">
        <v>108201</v>
      </c>
      <c r="S58" s="367">
        <v>5.4145711669243797</v>
      </c>
      <c r="T58" s="131">
        <v>14323</v>
      </c>
      <c r="U58" s="368">
        <v>0.71674848498496302</v>
      </c>
    </row>
    <row r="59" spans="1:21" customFormat="1" x14ac:dyDescent="0.35">
      <c r="A59" s="461" t="s">
        <v>81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</row>
    <row r="60" spans="1:21" customFormat="1" x14ac:dyDescent="0.35">
      <c r="A60" s="462" t="s">
        <v>74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</row>
    <row r="61" spans="1:21" customFormat="1" ht="15" customHeight="1" x14ac:dyDescent="0.35">
      <c r="A61" s="462" t="s">
        <v>39</v>
      </c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</row>
    <row r="62" spans="1:21" ht="14.25" customHeight="1" x14ac:dyDescent="0.35">
      <c r="A62" s="86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</row>
    <row r="63" spans="1:21" customFormat="1" ht="23.5" x14ac:dyDescent="0.35">
      <c r="A63" s="474">
        <v>2023</v>
      </c>
      <c r="B63" s="474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474"/>
      <c r="P63" s="474"/>
      <c r="Q63" s="474"/>
      <c r="R63" s="474"/>
      <c r="S63" s="474"/>
      <c r="T63" s="474"/>
      <c r="U63" s="474"/>
    </row>
    <row r="64" spans="1:21" customFormat="1" x14ac:dyDescent="0.35">
      <c r="A64" s="89"/>
    </row>
    <row r="65" spans="1:21" customFormat="1" ht="16.5" x14ac:dyDescent="0.35">
      <c r="A65" s="499" t="s">
        <v>93</v>
      </c>
      <c r="B65" s="499"/>
      <c r="C65" s="499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</row>
    <row r="66" spans="1:21" customFormat="1" ht="14.25" customHeight="1" thickBot="1" x14ac:dyDescent="0.4">
      <c r="A66" s="500" t="s">
        <v>76</v>
      </c>
      <c r="B66" s="496" t="s">
        <v>61</v>
      </c>
      <c r="C66" s="501" t="s">
        <v>77</v>
      </c>
      <c r="D66" s="502" t="s">
        <v>62</v>
      </c>
      <c r="E66" s="502"/>
      <c r="F66" s="502"/>
      <c r="G66" s="502"/>
      <c r="H66" s="502"/>
      <c r="I66" s="502"/>
      <c r="J66" s="502"/>
      <c r="K66" s="502"/>
      <c r="L66" s="502"/>
      <c r="M66" s="502"/>
      <c r="N66" s="502"/>
      <c r="O66" s="502"/>
      <c r="P66" s="502"/>
      <c r="Q66" s="502"/>
      <c r="R66" s="502"/>
      <c r="S66" s="502"/>
      <c r="T66" s="502"/>
      <c r="U66" s="502"/>
    </row>
    <row r="67" spans="1:21" customFormat="1" ht="28.5" customHeight="1" thickBot="1" x14ac:dyDescent="0.4">
      <c r="A67" s="500"/>
      <c r="B67" s="496"/>
      <c r="C67" s="501"/>
      <c r="D67" s="503" t="s">
        <v>78</v>
      </c>
      <c r="E67" s="503" t="s">
        <v>79</v>
      </c>
      <c r="F67" s="503"/>
      <c r="G67" s="503"/>
      <c r="H67" s="503"/>
      <c r="I67" s="503"/>
      <c r="J67" s="503"/>
      <c r="K67" s="503"/>
      <c r="L67" s="503"/>
      <c r="M67" s="503" t="s">
        <v>80</v>
      </c>
      <c r="N67" s="502" t="s">
        <v>79</v>
      </c>
      <c r="O67" s="502"/>
      <c r="P67" s="502"/>
      <c r="Q67" s="502"/>
      <c r="R67" s="502"/>
      <c r="S67" s="502"/>
      <c r="T67" s="502"/>
      <c r="U67" s="502"/>
    </row>
    <row r="68" spans="1:21" customFormat="1" ht="62.25" customHeight="1" thickBot="1" x14ac:dyDescent="0.4">
      <c r="A68" s="500"/>
      <c r="B68" s="496"/>
      <c r="C68" s="501"/>
      <c r="D68" s="501"/>
      <c r="E68" s="497" t="s">
        <v>67</v>
      </c>
      <c r="F68" s="497"/>
      <c r="G68" s="498" t="s">
        <v>68</v>
      </c>
      <c r="H68" s="498"/>
      <c r="I68" s="498" t="s">
        <v>69</v>
      </c>
      <c r="J68" s="498"/>
      <c r="K68" s="498" t="s">
        <v>70</v>
      </c>
      <c r="L68" s="498"/>
      <c r="M68" s="503"/>
      <c r="N68" s="497" t="s">
        <v>67</v>
      </c>
      <c r="O68" s="497"/>
      <c r="P68" s="498" t="s">
        <v>68</v>
      </c>
      <c r="Q68" s="498"/>
      <c r="R68" s="498" t="s">
        <v>69</v>
      </c>
      <c r="S68" s="498"/>
      <c r="T68" s="504" t="s">
        <v>70</v>
      </c>
      <c r="U68" s="504"/>
    </row>
    <row r="69" spans="1:21" customFormat="1" ht="15.75" customHeight="1" thickBot="1" x14ac:dyDescent="0.4">
      <c r="A69" s="500"/>
      <c r="B69" s="505" t="s">
        <v>16</v>
      </c>
      <c r="C69" s="505"/>
      <c r="D69" s="505"/>
      <c r="E69" s="147" t="s">
        <v>16</v>
      </c>
      <c r="F69" s="148" t="s">
        <v>71</v>
      </c>
      <c r="G69" s="147" t="s">
        <v>16</v>
      </c>
      <c r="H69" s="148" t="s">
        <v>71</v>
      </c>
      <c r="I69" s="149" t="s">
        <v>16</v>
      </c>
      <c r="J69" s="150" t="s">
        <v>71</v>
      </c>
      <c r="K69" s="149" t="s">
        <v>16</v>
      </c>
      <c r="L69" s="150" t="s">
        <v>71</v>
      </c>
      <c r="M69" s="146" t="s">
        <v>16</v>
      </c>
      <c r="N69" s="147" t="s">
        <v>16</v>
      </c>
      <c r="O69" s="148" t="s">
        <v>71</v>
      </c>
      <c r="P69" s="147" t="s">
        <v>16</v>
      </c>
      <c r="Q69" s="148" t="s">
        <v>71</v>
      </c>
      <c r="R69" s="147" t="s">
        <v>16</v>
      </c>
      <c r="S69" s="148" t="s">
        <v>71</v>
      </c>
      <c r="T69" s="147" t="s">
        <v>16</v>
      </c>
      <c r="U69" s="151" t="s">
        <v>71</v>
      </c>
    </row>
    <row r="70" spans="1:21" customFormat="1" ht="13.5" customHeight="1" x14ac:dyDescent="0.35">
      <c r="A70" s="152" t="s">
        <v>18</v>
      </c>
      <c r="B70" s="176">
        <v>461397</v>
      </c>
      <c r="C70" s="153">
        <v>339861</v>
      </c>
      <c r="D70" s="125">
        <v>69639</v>
      </c>
      <c r="E70" s="107">
        <v>49507</v>
      </c>
      <c r="F70" s="154">
        <v>71.090911701776307</v>
      </c>
      <c r="G70" s="107">
        <v>16815</v>
      </c>
      <c r="H70" s="154">
        <v>24.145952698918698</v>
      </c>
      <c r="I70" s="155">
        <v>3070</v>
      </c>
      <c r="J70" s="154">
        <v>4.4084492884734097</v>
      </c>
      <c r="K70" s="107">
        <v>247</v>
      </c>
      <c r="L70" s="154">
        <v>0.35468631083157398</v>
      </c>
      <c r="M70" s="125">
        <v>270222</v>
      </c>
      <c r="N70" s="155">
        <v>179558</v>
      </c>
      <c r="O70" s="154">
        <v>66.448327671322104</v>
      </c>
      <c r="P70" s="155">
        <v>72133</v>
      </c>
      <c r="Q70" s="154">
        <v>26.693977544389401</v>
      </c>
      <c r="R70" s="155">
        <v>16609</v>
      </c>
      <c r="S70" s="154">
        <v>6.1464277519965096</v>
      </c>
      <c r="T70" s="107">
        <v>1922</v>
      </c>
      <c r="U70" s="156">
        <v>0.71126703229196697</v>
      </c>
    </row>
    <row r="71" spans="1:21" customFormat="1" ht="13.5" customHeight="1" x14ac:dyDescent="0.35">
      <c r="A71" s="157" t="s">
        <v>19</v>
      </c>
      <c r="B71" s="177">
        <v>549285</v>
      </c>
      <c r="C71" s="158">
        <v>447636</v>
      </c>
      <c r="D71" s="117">
        <v>100457</v>
      </c>
      <c r="E71" s="116">
        <v>83454</v>
      </c>
      <c r="F71" s="159">
        <v>83.074350219496907</v>
      </c>
      <c r="G71" s="116">
        <v>13967</v>
      </c>
      <c r="H71" s="159">
        <v>13.9034611823964</v>
      </c>
      <c r="I71" s="160">
        <v>2816</v>
      </c>
      <c r="J71" s="159">
        <v>2.8031894243308102</v>
      </c>
      <c r="K71" s="116">
        <v>220</v>
      </c>
      <c r="L71" s="159">
        <v>0.21899917377584399</v>
      </c>
      <c r="M71" s="117">
        <v>347179</v>
      </c>
      <c r="N71" s="160">
        <v>283053</v>
      </c>
      <c r="O71" s="159">
        <v>81.529412781302995</v>
      </c>
      <c r="P71" s="160">
        <v>49656</v>
      </c>
      <c r="Q71" s="159">
        <v>14.3027084011418</v>
      </c>
      <c r="R71" s="160">
        <v>12722</v>
      </c>
      <c r="S71" s="159">
        <v>3.6643921435340299</v>
      </c>
      <c r="T71" s="116">
        <v>1748</v>
      </c>
      <c r="U71" s="161">
        <v>0.50348667402118197</v>
      </c>
    </row>
    <row r="72" spans="1:21" customFormat="1" ht="13.5" customHeight="1" x14ac:dyDescent="0.35">
      <c r="A72" s="162" t="s">
        <v>20</v>
      </c>
      <c r="B72" s="176">
        <v>171686</v>
      </c>
      <c r="C72" s="153">
        <v>108982</v>
      </c>
      <c r="D72" s="103">
        <v>34180</v>
      </c>
      <c r="E72" s="104">
        <v>17858</v>
      </c>
      <c r="F72" s="163">
        <v>52.2469280280866</v>
      </c>
      <c r="G72" s="104">
        <v>10682</v>
      </c>
      <c r="H72" s="163">
        <v>31.252194265652399</v>
      </c>
      <c r="I72" s="164">
        <v>5072</v>
      </c>
      <c r="J72" s="154">
        <v>14.8390871854886</v>
      </c>
      <c r="K72" s="107">
        <v>568</v>
      </c>
      <c r="L72" s="154">
        <v>1.66179052077238</v>
      </c>
      <c r="M72" s="103">
        <v>74802</v>
      </c>
      <c r="N72" s="164">
        <v>39746</v>
      </c>
      <c r="O72" s="163">
        <v>53.1349429159648</v>
      </c>
      <c r="P72" s="164">
        <v>23189</v>
      </c>
      <c r="Q72" s="163">
        <v>31.000508007807301</v>
      </c>
      <c r="R72" s="164">
        <v>10723</v>
      </c>
      <c r="S72" s="154">
        <v>14.335178203791299</v>
      </c>
      <c r="T72" s="107">
        <v>1144</v>
      </c>
      <c r="U72" s="156">
        <v>1.52937087243657</v>
      </c>
    </row>
    <row r="73" spans="1:21" customFormat="1" ht="13.5" customHeight="1" x14ac:dyDescent="0.35">
      <c r="A73" s="121" t="s">
        <v>21</v>
      </c>
      <c r="B73" s="178">
        <v>112228</v>
      </c>
      <c r="C73" s="165">
        <v>101556</v>
      </c>
      <c r="D73" s="112">
        <v>29476</v>
      </c>
      <c r="E73" s="113">
        <v>27333</v>
      </c>
      <c r="F73" s="166">
        <v>92.7296783824128</v>
      </c>
      <c r="G73" s="113">
        <v>1985</v>
      </c>
      <c r="H73" s="166">
        <v>6.7342923056045603</v>
      </c>
      <c r="I73" s="167" t="s">
        <v>73</v>
      </c>
      <c r="J73" s="159" t="s">
        <v>73</v>
      </c>
      <c r="K73" s="116" t="s">
        <v>73</v>
      </c>
      <c r="L73" s="159" t="s">
        <v>73</v>
      </c>
      <c r="M73" s="112">
        <v>72080</v>
      </c>
      <c r="N73" s="167">
        <v>67119</v>
      </c>
      <c r="O73" s="166">
        <v>93.117369589345202</v>
      </c>
      <c r="P73" s="167">
        <v>4477</v>
      </c>
      <c r="Q73" s="166">
        <v>6.2111542730299698</v>
      </c>
      <c r="R73" s="167" t="s">
        <v>73</v>
      </c>
      <c r="S73" s="159" t="s">
        <v>73</v>
      </c>
      <c r="T73" s="116" t="s">
        <v>73</v>
      </c>
      <c r="U73" s="161" t="s">
        <v>73</v>
      </c>
    </row>
    <row r="74" spans="1:21" customFormat="1" ht="13.5" customHeight="1" x14ac:dyDescent="0.35">
      <c r="A74" s="168" t="s">
        <v>22</v>
      </c>
      <c r="B74" s="179">
        <v>27553</v>
      </c>
      <c r="C74" s="153">
        <v>15737</v>
      </c>
      <c r="D74" s="103">
        <v>3599</v>
      </c>
      <c r="E74" s="104">
        <v>1898</v>
      </c>
      <c r="F74" s="163">
        <v>52.736871353153703</v>
      </c>
      <c r="G74" s="104">
        <v>1063</v>
      </c>
      <c r="H74" s="163">
        <v>29.535982217282601</v>
      </c>
      <c r="I74" s="164">
        <v>530</v>
      </c>
      <c r="J74" s="154">
        <v>14.7263128646846</v>
      </c>
      <c r="K74" s="107">
        <v>108</v>
      </c>
      <c r="L74" s="154">
        <v>3.0008335648791302</v>
      </c>
      <c r="M74" s="103">
        <v>12138</v>
      </c>
      <c r="N74" s="164">
        <v>5482</v>
      </c>
      <c r="O74" s="163">
        <v>45.163947932113999</v>
      </c>
      <c r="P74" s="164">
        <v>3752</v>
      </c>
      <c r="Q74" s="163">
        <v>30.911188004613599</v>
      </c>
      <c r="R74" s="164">
        <v>2460</v>
      </c>
      <c r="S74" s="154">
        <v>20.266930301532401</v>
      </c>
      <c r="T74" s="107">
        <v>444</v>
      </c>
      <c r="U74" s="156">
        <v>3.6579337617399901</v>
      </c>
    </row>
    <row r="75" spans="1:21" customFormat="1" ht="13.5" customHeight="1" x14ac:dyDescent="0.35">
      <c r="A75" s="169" t="s">
        <v>23</v>
      </c>
      <c r="B75" s="178">
        <v>84750</v>
      </c>
      <c r="C75" s="158">
        <v>57873</v>
      </c>
      <c r="D75" s="112">
        <v>19813</v>
      </c>
      <c r="E75" s="113">
        <v>12483</v>
      </c>
      <c r="F75" s="166">
        <v>63.004088224902802</v>
      </c>
      <c r="G75" s="113">
        <v>5268</v>
      </c>
      <c r="H75" s="166">
        <v>26.5886034421844</v>
      </c>
      <c r="I75" s="167">
        <v>1756</v>
      </c>
      <c r="J75" s="159">
        <v>8.8628678140614703</v>
      </c>
      <c r="K75" s="116">
        <v>306</v>
      </c>
      <c r="L75" s="159">
        <v>1.54444051885126</v>
      </c>
      <c r="M75" s="112">
        <v>38060</v>
      </c>
      <c r="N75" s="167">
        <v>24028</v>
      </c>
      <c r="O75" s="166">
        <v>63.131897004729403</v>
      </c>
      <c r="P75" s="167">
        <v>9902</v>
      </c>
      <c r="Q75" s="166">
        <v>26.016815554387801</v>
      </c>
      <c r="R75" s="167">
        <v>3420</v>
      </c>
      <c r="S75" s="159">
        <v>8.9858118759852896</v>
      </c>
      <c r="T75" s="116">
        <v>710</v>
      </c>
      <c r="U75" s="161">
        <v>1.8654755648975301</v>
      </c>
    </row>
    <row r="76" spans="1:21" customFormat="1" ht="13.5" customHeight="1" x14ac:dyDescent="0.35">
      <c r="A76" s="168" t="s">
        <v>24</v>
      </c>
      <c r="B76" s="179">
        <v>258282</v>
      </c>
      <c r="C76" s="153">
        <v>168664</v>
      </c>
      <c r="D76" s="103">
        <v>37583</v>
      </c>
      <c r="E76" s="104">
        <v>20101</v>
      </c>
      <c r="F76" s="163">
        <v>53.484288108985403</v>
      </c>
      <c r="G76" s="104">
        <v>13618</v>
      </c>
      <c r="H76" s="163">
        <v>36.2344677114653</v>
      </c>
      <c r="I76" s="164">
        <v>3442</v>
      </c>
      <c r="J76" s="154">
        <v>9.1583960833355498</v>
      </c>
      <c r="K76" s="107">
        <v>422</v>
      </c>
      <c r="L76" s="154">
        <v>1.12284809621371</v>
      </c>
      <c r="M76" s="103">
        <v>131081</v>
      </c>
      <c r="N76" s="164">
        <v>67207</v>
      </c>
      <c r="O76" s="163">
        <v>51.271351301866801</v>
      </c>
      <c r="P76" s="164">
        <v>47463</v>
      </c>
      <c r="Q76" s="163">
        <v>36.208908995201398</v>
      </c>
      <c r="R76" s="164">
        <v>14100</v>
      </c>
      <c r="S76" s="154">
        <v>10.7567076845615</v>
      </c>
      <c r="T76" s="107">
        <v>2311</v>
      </c>
      <c r="U76" s="156">
        <v>1.7630320183703201</v>
      </c>
    </row>
    <row r="77" spans="1:21" customFormat="1" ht="13.5" customHeight="1" x14ac:dyDescent="0.35">
      <c r="A77" s="169" t="s">
        <v>25</v>
      </c>
      <c r="B77" s="178">
        <v>68821</v>
      </c>
      <c r="C77" s="158">
        <v>63130</v>
      </c>
      <c r="D77" s="112">
        <v>18142</v>
      </c>
      <c r="E77" s="113">
        <v>17338</v>
      </c>
      <c r="F77" s="166">
        <v>95.568294565097602</v>
      </c>
      <c r="G77" s="113">
        <v>780</v>
      </c>
      <c r="H77" s="166">
        <v>4.2994157204277403</v>
      </c>
      <c r="I77" s="167" t="s">
        <v>73</v>
      </c>
      <c r="J77" s="159" t="s">
        <v>73</v>
      </c>
      <c r="K77" s="116" t="s">
        <v>73</v>
      </c>
      <c r="L77" s="159" t="s">
        <v>73</v>
      </c>
      <c r="M77" s="112">
        <v>44988</v>
      </c>
      <c r="N77" s="167">
        <v>43030</v>
      </c>
      <c r="O77" s="166">
        <v>95.647728283097706</v>
      </c>
      <c r="P77" s="167">
        <v>1902</v>
      </c>
      <c r="Q77" s="166">
        <v>4.22779407842091</v>
      </c>
      <c r="R77" s="167" t="s">
        <v>73</v>
      </c>
      <c r="S77" s="159" t="s">
        <v>73</v>
      </c>
      <c r="T77" s="116" t="s">
        <v>73</v>
      </c>
      <c r="U77" s="161" t="s">
        <v>73</v>
      </c>
    </row>
    <row r="78" spans="1:21" customFormat="1" ht="13.5" customHeight="1" x14ac:dyDescent="0.35">
      <c r="A78" s="168" t="s">
        <v>26</v>
      </c>
      <c r="B78" s="179">
        <v>322808</v>
      </c>
      <c r="C78" s="153">
        <v>258956</v>
      </c>
      <c r="D78" s="103">
        <v>55830</v>
      </c>
      <c r="E78" s="104">
        <v>45241</v>
      </c>
      <c r="F78" s="163">
        <v>81.033494536987305</v>
      </c>
      <c r="G78" s="104">
        <v>8869</v>
      </c>
      <c r="H78" s="163">
        <v>15.8857245208669</v>
      </c>
      <c r="I78" s="164">
        <v>1594</v>
      </c>
      <c r="J78" s="154">
        <v>2.8550958266165098</v>
      </c>
      <c r="K78" s="107">
        <v>126</v>
      </c>
      <c r="L78" s="154">
        <v>0.225685115529285</v>
      </c>
      <c r="M78" s="103">
        <v>203126</v>
      </c>
      <c r="N78" s="164">
        <v>160780</v>
      </c>
      <c r="O78" s="163">
        <v>79.152841093705405</v>
      </c>
      <c r="P78" s="164">
        <v>34693</v>
      </c>
      <c r="Q78" s="163">
        <v>17.0795466853086</v>
      </c>
      <c r="R78" s="164">
        <v>6906</v>
      </c>
      <c r="S78" s="154">
        <v>3.3998601853036998</v>
      </c>
      <c r="T78" s="107">
        <v>747</v>
      </c>
      <c r="U78" s="156">
        <v>0.36775203568228598</v>
      </c>
    </row>
    <row r="79" spans="1:21" customFormat="1" ht="13.5" customHeight="1" x14ac:dyDescent="0.35">
      <c r="A79" s="169" t="s">
        <v>27</v>
      </c>
      <c r="B79" s="178">
        <v>659195</v>
      </c>
      <c r="C79" s="158">
        <v>472575</v>
      </c>
      <c r="D79" s="117">
        <v>85784</v>
      </c>
      <c r="E79" s="116">
        <v>58558</v>
      </c>
      <c r="F79" s="159">
        <v>68.262146787279704</v>
      </c>
      <c r="G79" s="116">
        <v>21077</v>
      </c>
      <c r="H79" s="159">
        <v>24.569849855450901</v>
      </c>
      <c r="I79" s="160">
        <v>5470</v>
      </c>
      <c r="J79" s="159">
        <v>6.3764804625571196</v>
      </c>
      <c r="K79" s="116">
        <v>679</v>
      </c>
      <c r="L79" s="159">
        <v>0.79152289471230097</v>
      </c>
      <c r="M79" s="112">
        <v>386791</v>
      </c>
      <c r="N79" s="167">
        <v>255901</v>
      </c>
      <c r="O79" s="166">
        <v>66.160019235194198</v>
      </c>
      <c r="P79" s="167">
        <v>97262</v>
      </c>
      <c r="Q79" s="166">
        <v>25.145879816231499</v>
      </c>
      <c r="R79" s="167">
        <v>29520</v>
      </c>
      <c r="S79" s="159">
        <v>7.6320286666442598</v>
      </c>
      <c r="T79" s="116">
        <v>4108</v>
      </c>
      <c r="U79" s="161">
        <v>1.0620722819300299</v>
      </c>
    </row>
    <row r="80" spans="1:21" customFormat="1" ht="13.5" customHeight="1" x14ac:dyDescent="0.35">
      <c r="A80" s="168" t="s">
        <v>28</v>
      </c>
      <c r="B80" s="179">
        <v>164239</v>
      </c>
      <c r="C80" s="153">
        <v>125731</v>
      </c>
      <c r="D80" s="125">
        <v>27915</v>
      </c>
      <c r="E80" s="107">
        <v>20897</v>
      </c>
      <c r="F80" s="154">
        <v>74.859394590721806</v>
      </c>
      <c r="G80" s="107">
        <v>5980</v>
      </c>
      <c r="H80" s="154">
        <v>21.422174458176599</v>
      </c>
      <c r="I80" s="155">
        <v>982</v>
      </c>
      <c r="J80" s="154">
        <v>3.5178219595199698</v>
      </c>
      <c r="K80" s="107">
        <v>56</v>
      </c>
      <c r="L80" s="154">
        <v>0.20060899158158699</v>
      </c>
      <c r="M80" s="125">
        <v>97816</v>
      </c>
      <c r="N80" s="155">
        <v>71489</v>
      </c>
      <c r="O80" s="154">
        <v>73.085180338594895</v>
      </c>
      <c r="P80" s="155">
        <v>21517</v>
      </c>
      <c r="Q80" s="154">
        <v>21.997423734358399</v>
      </c>
      <c r="R80" s="155">
        <v>4432</v>
      </c>
      <c r="S80" s="154">
        <v>4.5309560808047804</v>
      </c>
      <c r="T80" s="107">
        <v>378</v>
      </c>
      <c r="U80" s="156">
        <v>0.38643984624192401</v>
      </c>
    </row>
    <row r="81" spans="1:21" customFormat="1" ht="13.5" customHeight="1" x14ac:dyDescent="0.35">
      <c r="A81" s="169" t="s">
        <v>29</v>
      </c>
      <c r="B81" s="178">
        <v>35521</v>
      </c>
      <c r="C81" s="158">
        <v>27742</v>
      </c>
      <c r="D81" s="117">
        <v>6492</v>
      </c>
      <c r="E81" s="116">
        <v>5062</v>
      </c>
      <c r="F81" s="159">
        <v>77.972889710412801</v>
      </c>
      <c r="G81" s="116">
        <v>1232</v>
      </c>
      <c r="H81" s="159">
        <v>18.977202711029001</v>
      </c>
      <c r="I81" s="160">
        <v>169</v>
      </c>
      <c r="J81" s="159">
        <v>2.6032039433148499</v>
      </c>
      <c r="K81" s="116">
        <v>29</v>
      </c>
      <c r="L81" s="159">
        <v>0.44670363524337597</v>
      </c>
      <c r="M81" s="117">
        <v>21250</v>
      </c>
      <c r="N81" s="160">
        <v>15535</v>
      </c>
      <c r="O81" s="159">
        <v>73.105882352941194</v>
      </c>
      <c r="P81" s="160">
        <v>4754</v>
      </c>
      <c r="Q81" s="159">
        <v>22.371764705882399</v>
      </c>
      <c r="R81" s="160">
        <v>884</v>
      </c>
      <c r="S81" s="159">
        <v>4.16</v>
      </c>
      <c r="T81" s="116">
        <v>77</v>
      </c>
      <c r="U81" s="161">
        <v>0.36235294117647099</v>
      </c>
    </row>
    <row r="82" spans="1:21" customFormat="1" ht="13.5" customHeight="1" x14ac:dyDescent="0.35">
      <c r="A82" s="168" t="s">
        <v>30</v>
      </c>
      <c r="B82" s="179">
        <v>181679</v>
      </c>
      <c r="C82" s="170">
        <v>161578</v>
      </c>
      <c r="D82" s="125">
        <v>43856</v>
      </c>
      <c r="E82" s="107">
        <v>39568</v>
      </c>
      <c r="F82" s="154">
        <v>90.222546515870107</v>
      </c>
      <c r="G82" s="107">
        <v>3993</v>
      </c>
      <c r="H82" s="154">
        <v>9.1047975191535908</v>
      </c>
      <c r="I82" s="155" t="s">
        <v>73</v>
      </c>
      <c r="J82" s="154" t="s">
        <v>73</v>
      </c>
      <c r="K82" s="107" t="s">
        <v>73</v>
      </c>
      <c r="L82" s="154" t="s">
        <v>73</v>
      </c>
      <c r="M82" s="125">
        <v>117722</v>
      </c>
      <c r="N82" s="155">
        <v>105891</v>
      </c>
      <c r="O82" s="154">
        <v>89.950051816992598</v>
      </c>
      <c r="P82" s="155">
        <v>10786</v>
      </c>
      <c r="Q82" s="154">
        <v>9.1622636380625497</v>
      </c>
      <c r="R82" s="155" t="s">
        <v>73</v>
      </c>
      <c r="S82" s="154" t="s">
        <v>73</v>
      </c>
      <c r="T82" s="107" t="s">
        <v>73</v>
      </c>
      <c r="U82" s="156" t="s">
        <v>73</v>
      </c>
    </row>
    <row r="83" spans="1:21" customFormat="1" ht="13.5" customHeight="1" x14ac:dyDescent="0.35">
      <c r="A83" s="169" t="s">
        <v>31</v>
      </c>
      <c r="B83" s="178">
        <v>92852</v>
      </c>
      <c r="C83" s="158">
        <v>83435</v>
      </c>
      <c r="D83" s="117">
        <v>25947</v>
      </c>
      <c r="E83" s="116">
        <v>23994</v>
      </c>
      <c r="F83" s="159">
        <v>92.473118279569903</v>
      </c>
      <c r="G83" s="116">
        <v>1586</v>
      </c>
      <c r="H83" s="159">
        <v>6.1124600146452401</v>
      </c>
      <c r="I83" s="160" t="s">
        <v>73</v>
      </c>
      <c r="J83" s="159" t="s">
        <v>73</v>
      </c>
      <c r="K83" s="116" t="s">
        <v>73</v>
      </c>
      <c r="L83" s="159" t="s">
        <v>73</v>
      </c>
      <c r="M83" s="117">
        <v>57488</v>
      </c>
      <c r="N83" s="160">
        <v>52807</v>
      </c>
      <c r="O83" s="159">
        <v>91.857431116059004</v>
      </c>
      <c r="P83" s="160">
        <v>3723</v>
      </c>
      <c r="Q83" s="159">
        <v>6.4761341497356</v>
      </c>
      <c r="R83" s="160" t="s">
        <v>73</v>
      </c>
      <c r="S83" s="159" t="s">
        <v>73</v>
      </c>
      <c r="T83" s="116" t="s">
        <v>73</v>
      </c>
      <c r="U83" s="161" t="s">
        <v>73</v>
      </c>
    </row>
    <row r="84" spans="1:21" customFormat="1" ht="13.5" customHeight="1" x14ac:dyDescent="0.35">
      <c r="A84" s="171" t="s">
        <v>32</v>
      </c>
      <c r="B84" s="180">
        <v>112123</v>
      </c>
      <c r="C84" s="172">
        <v>92786</v>
      </c>
      <c r="D84" s="125">
        <v>20105</v>
      </c>
      <c r="E84" s="107">
        <v>17501</v>
      </c>
      <c r="F84" s="154">
        <v>87.047998010445198</v>
      </c>
      <c r="G84" s="107">
        <v>2165</v>
      </c>
      <c r="H84" s="154">
        <v>10.7684655558319</v>
      </c>
      <c r="I84" s="155">
        <v>403</v>
      </c>
      <c r="J84" s="154">
        <v>2.00447649838349</v>
      </c>
      <c r="K84" s="107">
        <v>36</v>
      </c>
      <c r="L84" s="154">
        <v>0.17905993533946801</v>
      </c>
      <c r="M84" s="125">
        <v>72681</v>
      </c>
      <c r="N84" s="155">
        <v>61340</v>
      </c>
      <c r="O84" s="154">
        <v>84.396197080392398</v>
      </c>
      <c r="P84" s="155">
        <v>9272</v>
      </c>
      <c r="Q84" s="154">
        <v>12.7571167155102</v>
      </c>
      <c r="R84" s="155">
        <v>1722</v>
      </c>
      <c r="S84" s="154">
        <v>2.3692574400462298</v>
      </c>
      <c r="T84" s="107">
        <v>347</v>
      </c>
      <c r="U84" s="156">
        <v>0.477428764051128</v>
      </c>
    </row>
    <row r="85" spans="1:21" customFormat="1" ht="13.5" customHeight="1" thickBot="1" x14ac:dyDescent="0.4">
      <c r="A85" s="169" t="s">
        <v>33</v>
      </c>
      <c r="B85" s="178">
        <v>89498</v>
      </c>
      <c r="C85" s="165">
        <v>79821</v>
      </c>
      <c r="D85" s="117">
        <v>23215</v>
      </c>
      <c r="E85" s="116">
        <v>21114</v>
      </c>
      <c r="F85" s="159">
        <v>90.949816928709893</v>
      </c>
      <c r="G85" s="116">
        <v>1993</v>
      </c>
      <c r="H85" s="159">
        <v>8.5849666164117995</v>
      </c>
      <c r="I85" s="160" t="s">
        <v>73</v>
      </c>
      <c r="J85" s="159" t="s">
        <v>73</v>
      </c>
      <c r="K85" s="116" t="s">
        <v>73</v>
      </c>
      <c r="L85" s="159" t="s">
        <v>73</v>
      </c>
      <c r="M85" s="117">
        <v>56606</v>
      </c>
      <c r="N85" s="160">
        <v>50699</v>
      </c>
      <c r="O85" s="159">
        <v>89.564710454722103</v>
      </c>
      <c r="P85" s="160">
        <v>5556</v>
      </c>
      <c r="Q85" s="159">
        <v>9.8152139349185603</v>
      </c>
      <c r="R85" s="160" t="s">
        <v>73</v>
      </c>
      <c r="S85" s="159" t="s">
        <v>73</v>
      </c>
      <c r="T85" s="116" t="s">
        <v>73</v>
      </c>
      <c r="U85" s="161" t="s">
        <v>73</v>
      </c>
    </row>
    <row r="86" spans="1:21" customFormat="1" ht="13.5" customHeight="1" x14ac:dyDescent="0.35">
      <c r="A86" s="346" t="s">
        <v>34</v>
      </c>
      <c r="B86" s="379">
        <v>2675153</v>
      </c>
      <c r="C86" s="348">
        <v>2007561</v>
      </c>
      <c r="D86" s="348">
        <v>427217</v>
      </c>
      <c r="E86" s="347">
        <v>314702</v>
      </c>
      <c r="F86" s="350">
        <v>73.663267145268094</v>
      </c>
      <c r="G86" s="347">
        <v>90054</v>
      </c>
      <c r="H86" s="350">
        <v>21.079217353242001</v>
      </c>
      <c r="I86" s="377">
        <v>20232</v>
      </c>
      <c r="J86" s="350">
        <v>4.73576660104818</v>
      </c>
      <c r="K86" s="352">
        <v>2229</v>
      </c>
      <c r="L86" s="350">
        <v>0.52174890044169597</v>
      </c>
      <c r="M86" s="353">
        <v>1580344</v>
      </c>
      <c r="N86" s="377">
        <v>1124373</v>
      </c>
      <c r="O86" s="350">
        <v>71.1473577904557</v>
      </c>
      <c r="P86" s="377">
        <v>350404</v>
      </c>
      <c r="Q86" s="350">
        <v>22.1726408933751</v>
      </c>
      <c r="R86" s="377">
        <v>92775</v>
      </c>
      <c r="S86" s="350">
        <v>5.8705572963861004</v>
      </c>
      <c r="T86" s="352">
        <v>12792</v>
      </c>
      <c r="U86" s="354">
        <v>0.80944401978303504</v>
      </c>
    </row>
    <row r="87" spans="1:21" customFormat="1" ht="13.5" customHeight="1" x14ac:dyDescent="0.35">
      <c r="A87" s="355" t="s">
        <v>35</v>
      </c>
      <c r="B87" s="380">
        <v>716764</v>
      </c>
      <c r="C87" s="357">
        <v>598502</v>
      </c>
      <c r="D87" s="357">
        <v>174816</v>
      </c>
      <c r="E87" s="344">
        <v>147205</v>
      </c>
      <c r="F87" s="359">
        <v>84.205679114039896</v>
      </c>
      <c r="G87" s="129">
        <v>21019</v>
      </c>
      <c r="H87" s="359">
        <v>12.0234989932272</v>
      </c>
      <c r="I87" s="173">
        <v>6004</v>
      </c>
      <c r="J87" s="359">
        <v>3.4344682408932798</v>
      </c>
      <c r="K87" s="129">
        <v>588</v>
      </c>
      <c r="L87" s="359">
        <v>0.33635365183964899</v>
      </c>
      <c r="M87" s="360">
        <v>423686</v>
      </c>
      <c r="N87" s="378">
        <v>359292</v>
      </c>
      <c r="O87" s="359">
        <v>84.801480341573694</v>
      </c>
      <c r="P87" s="173">
        <v>49633</v>
      </c>
      <c r="Q87" s="359">
        <v>11.7145716403185</v>
      </c>
      <c r="R87" s="173">
        <v>13520</v>
      </c>
      <c r="S87" s="359">
        <v>3.1910424229264098</v>
      </c>
      <c r="T87" s="129">
        <v>1241</v>
      </c>
      <c r="U87" s="361">
        <v>0.29290559518133702</v>
      </c>
    </row>
    <row r="88" spans="1:21" customFormat="1" ht="13.5" customHeight="1" x14ac:dyDescent="0.35">
      <c r="A88" s="362" t="s">
        <v>36</v>
      </c>
      <c r="B88" s="381">
        <v>3391917</v>
      </c>
      <c r="C88" s="364">
        <v>2606063</v>
      </c>
      <c r="D88" s="364">
        <v>602033</v>
      </c>
      <c r="E88" s="365">
        <v>461907</v>
      </c>
      <c r="F88" s="367">
        <v>76.724531711716807</v>
      </c>
      <c r="G88" s="131">
        <v>111073</v>
      </c>
      <c r="H88" s="367">
        <v>18.4496530921062</v>
      </c>
      <c r="I88" s="131">
        <v>26236</v>
      </c>
      <c r="J88" s="368">
        <v>4.3579006466422898</v>
      </c>
      <c r="K88" s="174">
        <v>2817</v>
      </c>
      <c r="L88" s="367">
        <v>0.46791454953466</v>
      </c>
      <c r="M88" s="133">
        <v>2004030</v>
      </c>
      <c r="N88" s="365">
        <v>1483665</v>
      </c>
      <c r="O88" s="367">
        <v>74.034071346237297</v>
      </c>
      <c r="P88" s="175">
        <v>400037</v>
      </c>
      <c r="Q88" s="367">
        <v>19.961627320948299</v>
      </c>
      <c r="R88" s="175">
        <v>106295</v>
      </c>
      <c r="S88" s="367">
        <v>5.3040623144364103</v>
      </c>
      <c r="T88" s="131">
        <v>14033</v>
      </c>
      <c r="U88" s="368">
        <v>0.70023901837796798</v>
      </c>
    </row>
    <row r="89" spans="1:21" customFormat="1" x14ac:dyDescent="0.35">
      <c r="A89" s="461" t="s">
        <v>81</v>
      </c>
      <c r="B89" s="461"/>
      <c r="C89" s="461"/>
      <c r="D89" s="461"/>
      <c r="E89" s="461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</row>
    <row r="90" spans="1:21" customFormat="1" x14ac:dyDescent="0.35">
      <c r="A90" s="462" t="s">
        <v>74</v>
      </c>
      <c r="B90" s="462"/>
      <c r="C90" s="462"/>
      <c r="D90" s="462"/>
      <c r="E90" s="462"/>
      <c r="F90" s="462"/>
      <c r="G90" s="462"/>
      <c r="H90" s="462"/>
      <c r="I90" s="462"/>
      <c r="J90" s="462"/>
      <c r="K90" s="462"/>
      <c r="L90" s="462"/>
      <c r="M90" s="462"/>
      <c r="N90" s="462"/>
      <c r="O90" s="462"/>
      <c r="P90" s="462"/>
      <c r="Q90" s="462"/>
      <c r="R90" s="462"/>
      <c r="S90" s="462"/>
      <c r="T90" s="462"/>
      <c r="U90" s="462"/>
    </row>
    <row r="91" spans="1:21" customFormat="1" ht="15" customHeight="1" x14ac:dyDescent="0.35">
      <c r="A91" s="462" t="s">
        <v>41</v>
      </c>
      <c r="B91" s="462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462"/>
      <c r="O91" s="462"/>
      <c r="P91" s="462"/>
      <c r="Q91" s="462"/>
      <c r="R91" s="462"/>
      <c r="S91" s="462"/>
      <c r="T91" s="462"/>
      <c r="U91" s="462"/>
    </row>
    <row r="92" spans="1:21" ht="14.25" customHeight="1" x14ac:dyDescent="0.35"/>
    <row r="93" spans="1:21" ht="23.5" x14ac:dyDescent="0.35">
      <c r="A93" s="474">
        <v>2022</v>
      </c>
      <c r="B93" s="474"/>
      <c r="C93" s="474"/>
      <c r="D93" s="474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/>
      <c r="S93" s="474"/>
      <c r="T93" s="474"/>
      <c r="U93" s="474"/>
    </row>
    <row r="94" spans="1:21" x14ac:dyDescent="0.35">
      <c r="A94" s="88"/>
    </row>
    <row r="95" spans="1:21" ht="16.5" x14ac:dyDescent="0.35">
      <c r="A95" s="489" t="s">
        <v>94</v>
      </c>
      <c r="B95" s="489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</row>
    <row r="96" spans="1:21" ht="14.25" customHeight="1" thickBot="1" x14ac:dyDescent="0.4">
      <c r="A96" s="490" t="s">
        <v>12</v>
      </c>
      <c r="B96" s="496" t="s">
        <v>61</v>
      </c>
      <c r="C96" s="491" t="s">
        <v>77</v>
      </c>
      <c r="D96" s="492" t="s">
        <v>62</v>
      </c>
      <c r="E96" s="492"/>
      <c r="F96" s="492"/>
      <c r="G96" s="492"/>
      <c r="H96" s="492"/>
      <c r="I96" s="492"/>
      <c r="J96" s="492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</row>
    <row r="97" spans="1:21" ht="28.5" customHeight="1" thickBot="1" x14ac:dyDescent="0.4">
      <c r="A97" s="490"/>
      <c r="B97" s="496"/>
      <c r="C97" s="491"/>
      <c r="D97" s="491" t="s">
        <v>78</v>
      </c>
      <c r="E97" s="491" t="s">
        <v>79</v>
      </c>
      <c r="F97" s="491"/>
      <c r="G97" s="491"/>
      <c r="H97" s="491"/>
      <c r="I97" s="491"/>
      <c r="J97" s="491"/>
      <c r="K97" s="491"/>
      <c r="L97" s="491"/>
      <c r="M97" s="491" t="s">
        <v>80</v>
      </c>
      <c r="N97" s="492" t="s">
        <v>79</v>
      </c>
      <c r="O97" s="492"/>
      <c r="P97" s="492"/>
      <c r="Q97" s="492"/>
      <c r="R97" s="492"/>
      <c r="S97" s="492"/>
      <c r="T97" s="492"/>
      <c r="U97" s="492"/>
    </row>
    <row r="98" spans="1:21" ht="85.5" customHeight="1" thickBot="1" x14ac:dyDescent="0.4">
      <c r="A98" s="490"/>
      <c r="B98" s="496"/>
      <c r="C98" s="491"/>
      <c r="D98" s="491"/>
      <c r="E98" s="486" t="s">
        <v>67</v>
      </c>
      <c r="F98" s="486"/>
      <c r="G98" s="487" t="s">
        <v>68</v>
      </c>
      <c r="H98" s="487"/>
      <c r="I98" s="495" t="s">
        <v>69</v>
      </c>
      <c r="J98" s="495"/>
      <c r="K98" s="487" t="s">
        <v>70</v>
      </c>
      <c r="L98" s="487"/>
      <c r="M98" s="491"/>
      <c r="N98" s="486" t="s">
        <v>67</v>
      </c>
      <c r="O98" s="486"/>
      <c r="P98" s="495" t="s">
        <v>68</v>
      </c>
      <c r="Q98" s="495"/>
      <c r="R98" s="495" t="s">
        <v>69</v>
      </c>
      <c r="S98" s="495"/>
      <c r="T98" s="493" t="s">
        <v>70</v>
      </c>
      <c r="U98" s="493"/>
    </row>
    <row r="99" spans="1:21" ht="15.75" customHeight="1" thickBot="1" x14ac:dyDescent="0.4">
      <c r="A99" s="490"/>
      <c r="B99" s="494" t="s">
        <v>16</v>
      </c>
      <c r="C99" s="494"/>
      <c r="D99" s="494"/>
      <c r="E99" s="494"/>
      <c r="F99" s="182" t="s">
        <v>71</v>
      </c>
      <c r="G99" s="181" t="s">
        <v>16</v>
      </c>
      <c r="H99" s="182" t="s">
        <v>71</v>
      </c>
      <c r="I99" s="183" t="s">
        <v>16</v>
      </c>
      <c r="J99" s="182" t="s">
        <v>71</v>
      </c>
      <c r="K99" s="181" t="s">
        <v>16</v>
      </c>
      <c r="L99" s="182" t="s">
        <v>71</v>
      </c>
      <c r="M99" s="184" t="s">
        <v>16</v>
      </c>
      <c r="N99" s="183" t="s">
        <v>16</v>
      </c>
      <c r="O99" s="182" t="s">
        <v>71</v>
      </c>
      <c r="P99" s="183" t="s">
        <v>16</v>
      </c>
      <c r="Q99" s="182" t="s">
        <v>71</v>
      </c>
      <c r="R99" s="183" t="s">
        <v>16</v>
      </c>
      <c r="S99" s="182" t="s">
        <v>71</v>
      </c>
      <c r="T99" s="181" t="s">
        <v>16</v>
      </c>
      <c r="U99" s="185" t="s">
        <v>71</v>
      </c>
    </row>
    <row r="100" spans="1:21" ht="13.5" customHeight="1" x14ac:dyDescent="0.35">
      <c r="A100" s="162" t="s">
        <v>18</v>
      </c>
      <c r="B100" s="176">
        <v>446550</v>
      </c>
      <c r="C100" s="153">
        <f t="shared" ref="C100:C118" si="0">D100+M100</f>
        <v>330862</v>
      </c>
      <c r="D100" s="125">
        <v>67700</v>
      </c>
      <c r="E100" s="107">
        <v>48795</v>
      </c>
      <c r="F100" s="154">
        <v>72.075332348596802</v>
      </c>
      <c r="G100" s="107">
        <v>15626</v>
      </c>
      <c r="H100" s="154">
        <v>23.081240768094499</v>
      </c>
      <c r="I100" s="155">
        <v>3065</v>
      </c>
      <c r="J100" s="154">
        <v>4.5273264401772497</v>
      </c>
      <c r="K100" s="107">
        <v>214</v>
      </c>
      <c r="L100" s="154">
        <v>0.31610044313146202</v>
      </c>
      <c r="M100" s="125">
        <v>263162</v>
      </c>
      <c r="N100" s="155">
        <v>176411</v>
      </c>
      <c r="O100" s="154">
        <v>67.035134251905703</v>
      </c>
      <c r="P100" s="155">
        <v>69277</v>
      </c>
      <c r="Q100" s="154">
        <v>26.3248493323504</v>
      </c>
      <c r="R100" s="155">
        <v>15728</v>
      </c>
      <c r="S100" s="154">
        <v>5.9765467658704496</v>
      </c>
      <c r="T100" s="107">
        <v>1746</v>
      </c>
      <c r="U100" s="156">
        <v>0.66346964987346202</v>
      </c>
    </row>
    <row r="101" spans="1:21" ht="13.5" customHeight="1" x14ac:dyDescent="0.35">
      <c r="A101" s="157" t="s">
        <v>19</v>
      </c>
      <c r="B101" s="177">
        <v>536836</v>
      </c>
      <c r="C101" s="158">
        <f t="shared" si="0"/>
        <v>440856</v>
      </c>
      <c r="D101" s="117">
        <v>96546</v>
      </c>
      <c r="E101" s="116">
        <v>80682</v>
      </c>
      <c r="F101" s="159">
        <v>83.568454415511795</v>
      </c>
      <c r="G101" s="116">
        <v>13240</v>
      </c>
      <c r="H101" s="159">
        <v>13.7136701675885</v>
      </c>
      <c r="I101" s="160">
        <v>2481</v>
      </c>
      <c r="J101" s="159">
        <v>2.56975949288422</v>
      </c>
      <c r="K101" s="116">
        <v>143</v>
      </c>
      <c r="L101" s="159">
        <v>0.148115924015495</v>
      </c>
      <c r="M101" s="117">
        <v>344310</v>
      </c>
      <c r="N101" s="160">
        <v>283554</v>
      </c>
      <c r="O101" s="159">
        <v>82.354273764921203</v>
      </c>
      <c r="P101" s="160">
        <v>47138</v>
      </c>
      <c r="Q101" s="159">
        <v>13.6905695448869</v>
      </c>
      <c r="R101" s="160">
        <v>12017</v>
      </c>
      <c r="S101" s="159">
        <v>3.4901687432836699</v>
      </c>
      <c r="T101" s="116">
        <v>1601</v>
      </c>
      <c r="U101" s="161">
        <v>0.46498794690830902</v>
      </c>
    </row>
    <row r="102" spans="1:21" ht="13.5" customHeight="1" x14ac:dyDescent="0.35">
      <c r="A102" s="162" t="s">
        <v>20</v>
      </c>
      <c r="B102" s="176">
        <v>170687</v>
      </c>
      <c r="C102" s="153">
        <f t="shared" si="0"/>
        <v>113169</v>
      </c>
      <c r="D102" s="103">
        <v>35222</v>
      </c>
      <c r="E102" s="104">
        <v>20144</v>
      </c>
      <c r="F102" s="163">
        <v>57.191528022258801</v>
      </c>
      <c r="G102" s="104">
        <v>10161</v>
      </c>
      <c r="H102" s="163">
        <v>28.848446993356401</v>
      </c>
      <c r="I102" s="164">
        <v>4472</v>
      </c>
      <c r="J102" s="154">
        <v>12.696610073249699</v>
      </c>
      <c r="K102" s="107">
        <v>445</v>
      </c>
      <c r="L102" s="154">
        <v>1.2634149111350901</v>
      </c>
      <c r="M102" s="103">
        <v>77947</v>
      </c>
      <c r="N102" s="164">
        <v>45286</v>
      </c>
      <c r="O102" s="163">
        <v>58.0984515119248</v>
      </c>
      <c r="P102" s="164">
        <v>22159</v>
      </c>
      <c r="Q102" s="163">
        <v>28.428291018256001</v>
      </c>
      <c r="R102" s="164">
        <v>9643</v>
      </c>
      <c r="S102" s="154">
        <v>12.3712266026916</v>
      </c>
      <c r="T102" s="107">
        <v>859</v>
      </c>
      <c r="U102" s="156">
        <v>1.10203086712766</v>
      </c>
    </row>
    <row r="103" spans="1:21" ht="13.5" customHeight="1" x14ac:dyDescent="0.35">
      <c r="A103" s="169" t="s">
        <v>21</v>
      </c>
      <c r="B103" s="178">
        <v>111637</v>
      </c>
      <c r="C103" s="165">
        <f t="shared" si="0"/>
        <v>103600</v>
      </c>
      <c r="D103" s="112">
        <v>29807</v>
      </c>
      <c r="E103" s="113">
        <v>28749</v>
      </c>
      <c r="F103" s="166">
        <v>96.450498205119601</v>
      </c>
      <c r="G103" s="113">
        <v>998</v>
      </c>
      <c r="H103" s="166">
        <v>3.3482067970610898</v>
      </c>
      <c r="I103" s="167" t="s">
        <v>73</v>
      </c>
      <c r="J103" s="159" t="s">
        <v>73</v>
      </c>
      <c r="K103" s="116" t="s">
        <v>73</v>
      </c>
      <c r="L103" s="159" t="s">
        <v>73</v>
      </c>
      <c r="M103" s="112">
        <v>73793</v>
      </c>
      <c r="N103" s="167">
        <v>71003</v>
      </c>
      <c r="O103" s="166">
        <v>96.219153578252701</v>
      </c>
      <c r="P103" s="167">
        <v>2566</v>
      </c>
      <c r="Q103" s="166">
        <v>3.4772945943382201</v>
      </c>
      <c r="R103" s="167" t="s">
        <v>73</v>
      </c>
      <c r="S103" s="159" t="s">
        <v>73</v>
      </c>
      <c r="T103" s="116" t="s">
        <v>73</v>
      </c>
      <c r="U103" s="161" t="s">
        <v>73</v>
      </c>
    </row>
    <row r="104" spans="1:21" ht="13.5" customHeight="1" x14ac:dyDescent="0.35">
      <c r="A104" s="168" t="s">
        <v>22</v>
      </c>
      <c r="B104" s="179">
        <v>26994</v>
      </c>
      <c r="C104" s="153">
        <f t="shared" si="0"/>
        <v>15903</v>
      </c>
      <c r="D104" s="103">
        <v>3556</v>
      </c>
      <c r="E104" s="104">
        <v>2029</v>
      </c>
      <c r="F104" s="163">
        <v>57.058492688413999</v>
      </c>
      <c r="G104" s="104">
        <v>944</v>
      </c>
      <c r="H104" s="163">
        <v>26.546681664791901</v>
      </c>
      <c r="I104" s="164">
        <v>486</v>
      </c>
      <c r="J104" s="154">
        <v>13.6670416197975</v>
      </c>
      <c r="K104" s="107">
        <v>97</v>
      </c>
      <c r="L104" s="154">
        <v>2.72778402699663</v>
      </c>
      <c r="M104" s="103">
        <v>12347</v>
      </c>
      <c r="N104" s="164">
        <v>6274</v>
      </c>
      <c r="O104" s="163">
        <v>50.813962905969099</v>
      </c>
      <c r="P104" s="164">
        <v>3593</v>
      </c>
      <c r="Q104" s="163">
        <v>29.100186280068002</v>
      </c>
      <c r="R104" s="164">
        <v>1973</v>
      </c>
      <c r="S104" s="154">
        <v>15.9795901838503</v>
      </c>
      <c r="T104" s="107">
        <v>507</v>
      </c>
      <c r="U104" s="156">
        <v>4.1062606301125797</v>
      </c>
    </row>
    <row r="105" spans="1:21" ht="13.5" customHeight="1" x14ac:dyDescent="0.35">
      <c r="A105" s="169" t="s">
        <v>23</v>
      </c>
      <c r="B105" s="178">
        <v>84337</v>
      </c>
      <c r="C105" s="158">
        <f t="shared" si="0"/>
        <v>58136</v>
      </c>
      <c r="D105" s="112">
        <v>19744</v>
      </c>
      <c r="E105" s="113">
        <v>12221</v>
      </c>
      <c r="F105" s="166">
        <v>61.8972852512156</v>
      </c>
      <c r="G105" s="113">
        <v>5365</v>
      </c>
      <c r="H105" s="166">
        <v>27.172811993517001</v>
      </c>
      <c r="I105" s="167">
        <v>1860</v>
      </c>
      <c r="J105" s="159">
        <v>9.4205834683954599</v>
      </c>
      <c r="K105" s="116">
        <v>298</v>
      </c>
      <c r="L105" s="159">
        <v>1.50931928687196</v>
      </c>
      <c r="M105" s="112">
        <v>38392</v>
      </c>
      <c r="N105" s="167">
        <v>24372</v>
      </c>
      <c r="O105" s="166">
        <v>63.481975411544099</v>
      </c>
      <c r="P105" s="167">
        <v>9861</v>
      </c>
      <c r="Q105" s="166">
        <v>25.6850385496979</v>
      </c>
      <c r="R105" s="167">
        <v>3599</v>
      </c>
      <c r="S105" s="159">
        <v>9.37434882267139</v>
      </c>
      <c r="T105" s="116">
        <v>560</v>
      </c>
      <c r="U105" s="161">
        <v>1.4586372160866801</v>
      </c>
    </row>
    <row r="106" spans="1:21" ht="13.5" customHeight="1" x14ac:dyDescent="0.35">
      <c r="A106" s="168" t="s">
        <v>24</v>
      </c>
      <c r="B106" s="179">
        <v>254927</v>
      </c>
      <c r="C106" s="153">
        <f t="shared" si="0"/>
        <v>168944</v>
      </c>
      <c r="D106" s="103">
        <v>36926</v>
      </c>
      <c r="E106" s="104">
        <v>20510</v>
      </c>
      <c r="F106" s="163">
        <v>55.543519471375198</v>
      </c>
      <c r="G106" s="104">
        <v>12822</v>
      </c>
      <c r="H106" s="163">
        <v>34.723501056166398</v>
      </c>
      <c r="I106" s="164">
        <v>3223</v>
      </c>
      <c r="J106" s="154">
        <v>8.7282673455018092</v>
      </c>
      <c r="K106" s="107">
        <v>371</v>
      </c>
      <c r="L106" s="154">
        <v>1.0047121269566199</v>
      </c>
      <c r="M106" s="103">
        <v>132018</v>
      </c>
      <c r="N106" s="164">
        <v>69754</v>
      </c>
      <c r="O106" s="163">
        <v>52.836734384705103</v>
      </c>
      <c r="P106" s="164">
        <v>46321</v>
      </c>
      <c r="Q106" s="163">
        <v>35.086882091836003</v>
      </c>
      <c r="R106" s="164">
        <v>13805</v>
      </c>
      <c r="S106" s="154">
        <v>10.4569073914163</v>
      </c>
      <c r="T106" s="107">
        <v>2138</v>
      </c>
      <c r="U106" s="156">
        <v>1.6194761320426001</v>
      </c>
    </row>
    <row r="107" spans="1:21" ht="13.5" customHeight="1" x14ac:dyDescent="0.35">
      <c r="A107" s="169" t="s">
        <v>25</v>
      </c>
      <c r="B107" s="178">
        <v>68851</v>
      </c>
      <c r="C107" s="158">
        <f t="shared" si="0"/>
        <v>64110</v>
      </c>
      <c r="D107" s="112">
        <v>18454</v>
      </c>
      <c r="E107" s="113">
        <v>17677</v>
      </c>
      <c r="F107" s="166">
        <v>95.789530725046106</v>
      </c>
      <c r="G107" s="113">
        <v>727</v>
      </c>
      <c r="H107" s="166">
        <v>3.9395253061666899</v>
      </c>
      <c r="I107" s="167" t="s">
        <v>73</v>
      </c>
      <c r="J107" s="159" t="s">
        <v>73</v>
      </c>
      <c r="K107" s="116" t="s">
        <v>73</v>
      </c>
      <c r="L107" s="159" t="s">
        <v>73</v>
      </c>
      <c r="M107" s="112">
        <v>45656</v>
      </c>
      <c r="N107" s="167">
        <v>43760</v>
      </c>
      <c r="O107" s="166">
        <v>95.847205186612896</v>
      </c>
      <c r="P107" s="167">
        <v>1737</v>
      </c>
      <c r="Q107" s="166">
        <v>3.8045382863150499</v>
      </c>
      <c r="R107" s="167" t="s">
        <v>73</v>
      </c>
      <c r="S107" s="159" t="s">
        <v>73</v>
      </c>
      <c r="T107" s="116" t="s">
        <v>73</v>
      </c>
      <c r="U107" s="161" t="s">
        <v>73</v>
      </c>
    </row>
    <row r="108" spans="1:21" ht="13.5" customHeight="1" x14ac:dyDescent="0.35">
      <c r="A108" s="168" t="s">
        <v>26</v>
      </c>
      <c r="B108" s="179">
        <v>313570</v>
      </c>
      <c r="C108" s="153">
        <f t="shared" si="0"/>
        <v>253087</v>
      </c>
      <c r="D108" s="103">
        <v>53195</v>
      </c>
      <c r="E108" s="104">
        <v>43337</v>
      </c>
      <c r="F108" s="163">
        <v>81.468183099915393</v>
      </c>
      <c r="G108" s="104">
        <v>8436</v>
      </c>
      <c r="H108" s="163">
        <v>15.858633330200201</v>
      </c>
      <c r="I108" s="164">
        <v>1263</v>
      </c>
      <c r="J108" s="154">
        <v>2.3742832973023802</v>
      </c>
      <c r="K108" s="107">
        <v>159</v>
      </c>
      <c r="L108" s="154">
        <v>0.29890027258201002</v>
      </c>
      <c r="M108" s="103">
        <v>199892</v>
      </c>
      <c r="N108" s="164">
        <v>159335</v>
      </c>
      <c r="O108" s="163">
        <v>79.710543693594502</v>
      </c>
      <c r="P108" s="164">
        <v>33658</v>
      </c>
      <c r="Q108" s="163">
        <v>16.838092569987801</v>
      </c>
      <c r="R108" s="164">
        <v>6220</v>
      </c>
      <c r="S108" s="154">
        <v>3.11168030736598</v>
      </c>
      <c r="T108" s="107">
        <v>679</v>
      </c>
      <c r="U108" s="156">
        <v>0.33968342905168802</v>
      </c>
    </row>
    <row r="109" spans="1:21" ht="13.5" customHeight="1" x14ac:dyDescent="0.35">
      <c r="A109" s="169" t="s">
        <v>27</v>
      </c>
      <c r="B109" s="178">
        <v>651328</v>
      </c>
      <c r="C109" s="158">
        <f t="shared" si="0"/>
        <v>470907</v>
      </c>
      <c r="D109" s="117">
        <v>83920</v>
      </c>
      <c r="E109" s="116">
        <v>58270</v>
      </c>
      <c r="F109" s="159">
        <v>69.435176358436607</v>
      </c>
      <c r="G109" s="116">
        <v>20087</v>
      </c>
      <c r="H109" s="159">
        <v>23.935891325071498</v>
      </c>
      <c r="I109" s="160">
        <v>4997</v>
      </c>
      <c r="J109" s="159">
        <v>5.9544804575786499</v>
      </c>
      <c r="K109" s="116">
        <v>566</v>
      </c>
      <c r="L109" s="159">
        <v>0.67445185891325099</v>
      </c>
      <c r="M109" s="112">
        <v>386987</v>
      </c>
      <c r="N109" s="167">
        <v>260226</v>
      </c>
      <c r="O109" s="166">
        <v>67.244119311501393</v>
      </c>
      <c r="P109" s="167">
        <v>94566</v>
      </c>
      <c r="Q109" s="166">
        <v>24.436479778390499</v>
      </c>
      <c r="R109" s="167">
        <v>28270</v>
      </c>
      <c r="S109" s="159">
        <v>7.3051549535255704</v>
      </c>
      <c r="T109" s="116">
        <v>3925</v>
      </c>
      <c r="U109" s="161">
        <v>1.0142459565825199</v>
      </c>
    </row>
    <row r="110" spans="1:21" ht="13.5" customHeight="1" x14ac:dyDescent="0.35">
      <c r="A110" s="168" t="s">
        <v>28</v>
      </c>
      <c r="B110" s="179">
        <v>161456</v>
      </c>
      <c r="C110" s="153">
        <f t="shared" si="0"/>
        <v>124243</v>
      </c>
      <c r="D110" s="125">
        <v>26783</v>
      </c>
      <c r="E110" s="107">
        <v>20594</v>
      </c>
      <c r="F110" s="154">
        <v>76.8920583952507</v>
      </c>
      <c r="G110" s="107">
        <v>5109</v>
      </c>
      <c r="H110" s="154">
        <v>19.075532987342701</v>
      </c>
      <c r="I110" s="155">
        <v>1045</v>
      </c>
      <c r="J110" s="154">
        <v>3.9017287085091299</v>
      </c>
      <c r="K110" s="107">
        <v>35</v>
      </c>
      <c r="L110" s="154">
        <v>0.130679908897435</v>
      </c>
      <c r="M110" s="125">
        <v>97460</v>
      </c>
      <c r="N110" s="155">
        <v>72277</v>
      </c>
      <c r="O110" s="154">
        <v>74.160681305150803</v>
      </c>
      <c r="P110" s="155">
        <v>20291</v>
      </c>
      <c r="Q110" s="154">
        <v>20.819823517340399</v>
      </c>
      <c r="R110" s="155">
        <v>4579</v>
      </c>
      <c r="S110" s="154">
        <v>4.6983377796018901</v>
      </c>
      <c r="T110" s="107">
        <v>313</v>
      </c>
      <c r="U110" s="156">
        <v>0.32115739790683401</v>
      </c>
    </row>
    <row r="111" spans="1:21" ht="13.5" customHeight="1" x14ac:dyDescent="0.35">
      <c r="A111" s="169" t="s">
        <v>29</v>
      </c>
      <c r="B111" s="178">
        <v>34703</v>
      </c>
      <c r="C111" s="158">
        <f t="shared" si="0"/>
        <v>27219</v>
      </c>
      <c r="D111" s="117">
        <v>6202</v>
      </c>
      <c r="E111" s="116">
        <v>4862</v>
      </c>
      <c r="F111" s="159">
        <v>78.394066430183798</v>
      </c>
      <c r="G111" s="116">
        <v>1160</v>
      </c>
      <c r="H111" s="159">
        <v>18.703643985810999</v>
      </c>
      <c r="I111" s="160">
        <v>167</v>
      </c>
      <c r="J111" s="159">
        <v>2.6926797807159</v>
      </c>
      <c r="K111" s="116">
        <v>13</v>
      </c>
      <c r="L111" s="159">
        <v>0.20960980328926199</v>
      </c>
      <c r="M111" s="117">
        <v>21017</v>
      </c>
      <c r="N111" s="160">
        <v>15523</v>
      </c>
      <c r="O111" s="159">
        <v>73.859256792120703</v>
      </c>
      <c r="P111" s="160">
        <v>4657</v>
      </c>
      <c r="Q111" s="159">
        <v>22.158252842936701</v>
      </c>
      <c r="R111" s="160">
        <v>784</v>
      </c>
      <c r="S111" s="159">
        <v>3.73031355569301</v>
      </c>
      <c r="T111" s="116">
        <v>53</v>
      </c>
      <c r="U111" s="161">
        <v>0.25217680924965502</v>
      </c>
    </row>
    <row r="112" spans="1:21" ht="13.5" customHeight="1" x14ac:dyDescent="0.35">
      <c r="A112" s="168" t="s">
        <v>30</v>
      </c>
      <c r="B112" s="179">
        <v>182753</v>
      </c>
      <c r="C112" s="170">
        <f t="shared" si="0"/>
        <v>166766</v>
      </c>
      <c r="D112" s="125">
        <v>44911</v>
      </c>
      <c r="E112" s="107">
        <v>42099</v>
      </c>
      <c r="F112" s="154">
        <v>93.738727705907195</v>
      </c>
      <c r="G112" s="107">
        <v>2614</v>
      </c>
      <c r="H112" s="154">
        <v>5.8204003473536501</v>
      </c>
      <c r="I112" s="155">
        <v>169</v>
      </c>
      <c r="J112" s="154">
        <v>0.37629979292378302</v>
      </c>
      <c r="K112" s="107">
        <v>29</v>
      </c>
      <c r="L112" s="154">
        <v>6.4572153815323594E-2</v>
      </c>
      <c r="M112" s="125">
        <v>121855</v>
      </c>
      <c r="N112" s="155">
        <v>113455</v>
      </c>
      <c r="O112" s="154">
        <v>93.106561076689502</v>
      </c>
      <c r="P112" s="155">
        <v>7738</v>
      </c>
      <c r="Q112" s="154">
        <v>6.3501702843543599</v>
      </c>
      <c r="R112" s="155">
        <v>624</v>
      </c>
      <c r="S112" s="154">
        <v>0.51208403430306504</v>
      </c>
      <c r="T112" s="107">
        <v>38</v>
      </c>
      <c r="U112" s="156">
        <v>3.11846046530713E-2</v>
      </c>
    </row>
    <row r="113" spans="1:21" ht="13.5" customHeight="1" x14ac:dyDescent="0.35">
      <c r="A113" s="169" t="s">
        <v>31</v>
      </c>
      <c r="B113" s="178">
        <v>92824</v>
      </c>
      <c r="C113" s="158">
        <f t="shared" si="0"/>
        <v>85430</v>
      </c>
      <c r="D113" s="117">
        <v>26631</v>
      </c>
      <c r="E113" s="116">
        <v>25250</v>
      </c>
      <c r="F113" s="159">
        <v>94.814314145169206</v>
      </c>
      <c r="G113" s="116">
        <v>1184</v>
      </c>
      <c r="H113" s="159">
        <v>4.4459464533814002</v>
      </c>
      <c r="I113" s="160" t="s">
        <v>73</v>
      </c>
      <c r="J113" s="159" t="s">
        <v>73</v>
      </c>
      <c r="K113" s="116" t="s">
        <v>73</v>
      </c>
      <c r="L113" s="159" t="s">
        <v>73</v>
      </c>
      <c r="M113" s="117">
        <v>58799</v>
      </c>
      <c r="N113" s="160">
        <v>55498</v>
      </c>
      <c r="O113" s="159">
        <v>94.385958944880002</v>
      </c>
      <c r="P113" s="160">
        <v>2742</v>
      </c>
      <c r="Q113" s="159">
        <v>4.6633446147043296</v>
      </c>
      <c r="R113" s="160" t="s">
        <v>73</v>
      </c>
      <c r="S113" s="159" t="s">
        <v>73</v>
      </c>
      <c r="T113" s="116" t="s">
        <v>73</v>
      </c>
      <c r="U113" s="161" t="s">
        <v>73</v>
      </c>
    </row>
    <row r="114" spans="1:21" ht="13.5" customHeight="1" x14ac:dyDescent="0.35">
      <c r="A114" s="171" t="s">
        <v>32</v>
      </c>
      <c r="B114" s="180">
        <v>109249</v>
      </c>
      <c r="C114" s="172">
        <f t="shared" si="0"/>
        <v>91703</v>
      </c>
      <c r="D114" s="125">
        <v>19265</v>
      </c>
      <c r="E114" s="107">
        <v>16841</v>
      </c>
      <c r="F114" s="154">
        <v>87.417596677913295</v>
      </c>
      <c r="G114" s="107">
        <v>2081</v>
      </c>
      <c r="H114" s="154">
        <v>10.8019724889696</v>
      </c>
      <c r="I114" s="155">
        <v>308</v>
      </c>
      <c r="J114" s="154">
        <v>1.59875421749286</v>
      </c>
      <c r="K114" s="107">
        <v>35</v>
      </c>
      <c r="L114" s="154">
        <v>0.18167661562418899</v>
      </c>
      <c r="M114" s="125">
        <v>72438</v>
      </c>
      <c r="N114" s="155">
        <v>61565</v>
      </c>
      <c r="O114" s="154">
        <v>84.989922416411304</v>
      </c>
      <c r="P114" s="155">
        <v>9227</v>
      </c>
      <c r="Q114" s="154">
        <v>12.737789557966799</v>
      </c>
      <c r="R114" s="155">
        <v>1399</v>
      </c>
      <c r="S114" s="154">
        <v>1.9313067726883699</v>
      </c>
      <c r="T114" s="107">
        <v>247</v>
      </c>
      <c r="U114" s="156">
        <v>0.34098125293354298</v>
      </c>
    </row>
    <row r="115" spans="1:21" ht="13.5" customHeight="1" thickBot="1" x14ac:dyDescent="0.4">
      <c r="A115" s="169" t="s">
        <v>33</v>
      </c>
      <c r="B115" s="178">
        <v>90557</v>
      </c>
      <c r="C115" s="165">
        <f t="shared" si="0"/>
        <v>82804</v>
      </c>
      <c r="D115" s="117">
        <v>24083</v>
      </c>
      <c r="E115" s="116">
        <v>22633</v>
      </c>
      <c r="F115" s="159">
        <v>93.979155420836307</v>
      </c>
      <c r="G115" s="116">
        <v>1382</v>
      </c>
      <c r="H115" s="159">
        <v>5.73848772993398</v>
      </c>
      <c r="I115" s="160">
        <v>68</v>
      </c>
      <c r="J115" s="159">
        <v>0.28235684922974702</v>
      </c>
      <c r="K115" s="116">
        <v>0</v>
      </c>
      <c r="L115" s="159">
        <v>0</v>
      </c>
      <c r="M115" s="117">
        <v>58721</v>
      </c>
      <c r="N115" s="160">
        <v>54578</v>
      </c>
      <c r="O115" s="159">
        <v>92.944602442056507</v>
      </c>
      <c r="P115" s="160">
        <v>3979</v>
      </c>
      <c r="Q115" s="159">
        <v>6.7761107610565201</v>
      </c>
      <c r="R115" s="160">
        <v>164</v>
      </c>
      <c r="S115" s="159">
        <v>0.279286796886974</v>
      </c>
      <c r="T115" s="116">
        <v>0</v>
      </c>
      <c r="U115" s="161">
        <v>0</v>
      </c>
    </row>
    <row r="116" spans="1:21" ht="13.5" customHeight="1" x14ac:dyDescent="0.35">
      <c r="A116" s="373" t="s">
        <v>34</v>
      </c>
      <c r="B116" s="379">
        <v>2619950</v>
      </c>
      <c r="C116" s="348">
        <f t="shared" si="0"/>
        <v>1981860</v>
      </c>
      <c r="D116" s="348">
        <v>413837</v>
      </c>
      <c r="E116" s="347">
        <v>308141</v>
      </c>
      <c r="F116" s="350">
        <v>74.459509420375696</v>
      </c>
      <c r="G116" s="347">
        <v>84870</v>
      </c>
      <c r="H116" s="350">
        <v>20.508074435103701</v>
      </c>
      <c r="I116" s="377">
        <v>18895</v>
      </c>
      <c r="J116" s="350">
        <v>4.5658073106078003</v>
      </c>
      <c r="K116" s="352">
        <v>1931</v>
      </c>
      <c r="L116" s="350">
        <v>0.466608833912869</v>
      </c>
      <c r="M116" s="353">
        <v>1568023</v>
      </c>
      <c r="N116" s="377">
        <v>1129291</v>
      </c>
      <c r="O116" s="350">
        <v>72.0200532772797</v>
      </c>
      <c r="P116" s="377">
        <v>338589</v>
      </c>
      <c r="Q116" s="350">
        <v>21.593369485013898</v>
      </c>
      <c r="R116" s="377">
        <v>88374</v>
      </c>
      <c r="S116" s="350">
        <v>5.6360142676478597</v>
      </c>
      <c r="T116" s="352">
        <v>11769</v>
      </c>
      <c r="U116" s="354">
        <v>0.75056297005847505</v>
      </c>
    </row>
    <row r="117" spans="1:21" ht="13.5" customHeight="1" x14ac:dyDescent="0.35">
      <c r="A117" s="374" t="s">
        <v>35</v>
      </c>
      <c r="B117" s="380">
        <v>717309</v>
      </c>
      <c r="C117" s="357">
        <f t="shared" si="0"/>
        <v>615879</v>
      </c>
      <c r="D117" s="357">
        <v>179108</v>
      </c>
      <c r="E117" s="344">
        <v>156552</v>
      </c>
      <c r="F117" s="359">
        <v>87.406481005873502</v>
      </c>
      <c r="G117" s="129">
        <v>17066</v>
      </c>
      <c r="H117" s="359">
        <v>9.5283292761909006</v>
      </c>
      <c r="I117" s="173">
        <v>5001</v>
      </c>
      <c r="J117" s="359">
        <v>2.7921700873216202</v>
      </c>
      <c r="K117" s="129">
        <v>489</v>
      </c>
      <c r="L117" s="359">
        <v>0.27301963061393097</v>
      </c>
      <c r="M117" s="360">
        <v>436771</v>
      </c>
      <c r="N117" s="378">
        <v>383580</v>
      </c>
      <c r="O117" s="359">
        <v>87.821764723390501</v>
      </c>
      <c r="P117" s="173">
        <v>40921</v>
      </c>
      <c r="Q117" s="359">
        <v>9.3689828308198102</v>
      </c>
      <c r="R117" s="173">
        <v>11321</v>
      </c>
      <c r="S117" s="359">
        <v>2.59197611563039</v>
      </c>
      <c r="T117" s="129">
        <v>949</v>
      </c>
      <c r="U117" s="361">
        <v>0.21727633015928299</v>
      </c>
    </row>
    <row r="118" spans="1:21" ht="13.5" customHeight="1" x14ac:dyDescent="0.35">
      <c r="A118" s="375" t="s">
        <v>36</v>
      </c>
      <c r="B118" s="381">
        <v>3337259</v>
      </c>
      <c r="C118" s="364">
        <f t="shared" si="0"/>
        <v>2597739</v>
      </c>
      <c r="D118" s="364">
        <v>592945</v>
      </c>
      <c r="E118" s="365">
        <v>464693</v>
      </c>
      <c r="F118" s="367">
        <v>78.370337889686198</v>
      </c>
      <c r="G118" s="131">
        <v>101936</v>
      </c>
      <c r="H118" s="367">
        <v>17.191476443852299</v>
      </c>
      <c r="I118" s="131">
        <v>23896</v>
      </c>
      <c r="J118" s="368">
        <v>4.0300533776319902</v>
      </c>
      <c r="K118" s="174">
        <v>2420</v>
      </c>
      <c r="L118" s="367">
        <v>0.40813228882948699</v>
      </c>
      <c r="M118" s="133">
        <v>2004794</v>
      </c>
      <c r="N118" s="365">
        <v>1512871</v>
      </c>
      <c r="O118" s="367">
        <v>75.462665989622906</v>
      </c>
      <c r="P118" s="175">
        <v>379510</v>
      </c>
      <c r="Q118" s="367">
        <v>18.930124491593698</v>
      </c>
      <c r="R118" s="175">
        <v>99695</v>
      </c>
      <c r="S118" s="367">
        <v>4.9728301261875298</v>
      </c>
      <c r="T118" s="131">
        <v>12718</v>
      </c>
      <c r="U118" s="368">
        <v>0.634379392595948</v>
      </c>
    </row>
    <row r="119" spans="1:21" ht="15" customHeight="1" x14ac:dyDescent="0.35">
      <c r="A119" s="485" t="s">
        <v>81</v>
      </c>
      <c r="B119" s="485"/>
      <c r="C119" s="485"/>
      <c r="D119" s="485"/>
      <c r="E119" s="485"/>
      <c r="F119" s="485"/>
      <c r="G119" s="485"/>
      <c r="H119" s="485"/>
      <c r="I119" s="485"/>
      <c r="J119" s="485"/>
      <c r="K119" s="485"/>
      <c r="L119" s="485"/>
      <c r="M119" s="485"/>
      <c r="N119" s="485"/>
      <c r="O119" s="485"/>
      <c r="P119" s="485"/>
      <c r="Q119" s="485"/>
      <c r="R119" s="485"/>
      <c r="S119" s="485"/>
      <c r="T119" s="485"/>
      <c r="U119" s="485"/>
    </row>
    <row r="120" spans="1:21" ht="15" customHeight="1" x14ac:dyDescent="0.35">
      <c r="A120" s="462" t="s">
        <v>74</v>
      </c>
      <c r="B120" s="462"/>
      <c r="C120" s="462"/>
      <c r="D120" s="462"/>
      <c r="E120" s="462"/>
      <c r="F120" s="462"/>
      <c r="G120" s="462"/>
      <c r="H120" s="462"/>
      <c r="I120" s="462"/>
      <c r="J120" s="462"/>
      <c r="K120" s="462"/>
      <c r="L120" s="462"/>
      <c r="M120" s="462"/>
      <c r="N120" s="462"/>
      <c r="O120" s="462"/>
      <c r="P120" s="462"/>
      <c r="Q120" s="462"/>
      <c r="R120" s="462"/>
      <c r="S120" s="462"/>
      <c r="T120" s="462"/>
      <c r="U120" s="462"/>
    </row>
    <row r="121" spans="1:21" ht="15" customHeight="1" x14ac:dyDescent="0.35">
      <c r="A121" s="463" t="s">
        <v>43</v>
      </c>
      <c r="B121" s="463"/>
      <c r="C121" s="463"/>
      <c r="D121" s="463"/>
      <c r="E121" s="463"/>
      <c r="F121" s="463"/>
      <c r="G121" s="463"/>
      <c r="H121" s="463"/>
      <c r="I121" s="463"/>
      <c r="J121" s="463"/>
      <c r="K121" s="463"/>
      <c r="L121" s="463"/>
      <c r="M121" s="463"/>
      <c r="N121" s="463"/>
      <c r="O121" s="463"/>
      <c r="P121" s="463"/>
      <c r="Q121" s="463"/>
      <c r="R121" s="463"/>
      <c r="S121" s="463"/>
      <c r="T121" s="463"/>
      <c r="U121" s="463"/>
    </row>
    <row r="123" spans="1:21" ht="22.5" customHeight="1" x14ac:dyDescent="0.35">
      <c r="A123" s="474">
        <v>2021</v>
      </c>
      <c r="B123" s="474"/>
      <c r="C123" s="474"/>
      <c r="D123" s="474"/>
      <c r="E123" s="474"/>
      <c r="F123" s="474"/>
      <c r="G123" s="474"/>
      <c r="H123" s="474"/>
      <c r="I123" s="474"/>
      <c r="J123" s="474"/>
      <c r="K123" s="474"/>
      <c r="L123" s="474"/>
      <c r="M123" s="474"/>
      <c r="N123" s="474"/>
      <c r="O123" s="474"/>
      <c r="P123" s="474"/>
      <c r="Q123" s="474"/>
      <c r="R123" s="474"/>
      <c r="S123" s="474"/>
      <c r="T123" s="474"/>
      <c r="U123" s="474"/>
    </row>
    <row r="124" spans="1:21" ht="13.5" customHeight="1" x14ac:dyDescent="0.35"/>
    <row r="125" spans="1:21" ht="16.5" x14ac:dyDescent="0.35">
      <c r="A125" s="489" t="s">
        <v>95</v>
      </c>
      <c r="B125" s="489"/>
      <c r="C125" s="489"/>
      <c r="D125" s="489"/>
      <c r="E125" s="489"/>
      <c r="F125" s="489"/>
      <c r="G125" s="489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  <c r="T125" s="489"/>
      <c r="U125" s="489"/>
    </row>
    <row r="126" spans="1:21" ht="15" customHeight="1" thickBot="1" x14ac:dyDescent="0.4">
      <c r="A126" s="490" t="s">
        <v>12</v>
      </c>
      <c r="B126" s="468" t="s">
        <v>61</v>
      </c>
      <c r="C126" s="491" t="s">
        <v>77</v>
      </c>
      <c r="D126" s="492" t="s">
        <v>62</v>
      </c>
      <c r="E126" s="492"/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</row>
    <row r="127" spans="1:21" ht="39" customHeight="1" thickBot="1" x14ac:dyDescent="0.4">
      <c r="A127" s="490"/>
      <c r="B127" s="468"/>
      <c r="C127" s="491"/>
      <c r="D127" s="491" t="s">
        <v>78</v>
      </c>
      <c r="E127" s="491" t="s">
        <v>79</v>
      </c>
      <c r="F127" s="491"/>
      <c r="G127" s="491"/>
      <c r="H127" s="491"/>
      <c r="I127" s="491"/>
      <c r="J127" s="491"/>
      <c r="K127" s="491"/>
      <c r="L127" s="491"/>
      <c r="M127" s="491" t="s">
        <v>80</v>
      </c>
      <c r="N127" s="492" t="s">
        <v>79</v>
      </c>
      <c r="O127" s="492"/>
      <c r="P127" s="492"/>
      <c r="Q127" s="492"/>
      <c r="R127" s="492"/>
      <c r="S127" s="492"/>
      <c r="T127" s="492"/>
      <c r="U127" s="492"/>
    </row>
    <row r="128" spans="1:21" ht="72.75" customHeight="1" thickBot="1" x14ac:dyDescent="0.4">
      <c r="A128" s="490"/>
      <c r="B128" s="468"/>
      <c r="C128" s="491"/>
      <c r="D128" s="491"/>
      <c r="E128" s="486" t="s">
        <v>67</v>
      </c>
      <c r="F128" s="486"/>
      <c r="G128" s="487" t="s">
        <v>68</v>
      </c>
      <c r="H128" s="487"/>
      <c r="I128" s="487" t="s">
        <v>69</v>
      </c>
      <c r="J128" s="487"/>
      <c r="K128" s="487" t="s">
        <v>70</v>
      </c>
      <c r="L128" s="487"/>
      <c r="M128" s="491"/>
      <c r="N128" s="488" t="s">
        <v>67</v>
      </c>
      <c r="O128" s="488"/>
      <c r="P128" s="487" t="s">
        <v>68</v>
      </c>
      <c r="Q128" s="487"/>
      <c r="R128" s="487" t="s">
        <v>69</v>
      </c>
      <c r="S128" s="487"/>
      <c r="T128" s="493" t="s">
        <v>70</v>
      </c>
      <c r="U128" s="493"/>
    </row>
    <row r="129" spans="1:21" ht="15.75" customHeight="1" thickBot="1" x14ac:dyDescent="0.4">
      <c r="A129" s="490"/>
      <c r="B129" s="494" t="s">
        <v>16</v>
      </c>
      <c r="C129" s="494"/>
      <c r="D129" s="494"/>
      <c r="E129" s="494"/>
      <c r="F129" s="182" t="s">
        <v>71</v>
      </c>
      <c r="G129" s="181" t="s">
        <v>16</v>
      </c>
      <c r="H129" s="182" t="s">
        <v>71</v>
      </c>
      <c r="I129" s="181" t="s">
        <v>16</v>
      </c>
      <c r="J129" s="182" t="s">
        <v>71</v>
      </c>
      <c r="K129" s="181" t="s">
        <v>16</v>
      </c>
      <c r="L129" s="182" t="s">
        <v>71</v>
      </c>
      <c r="M129" s="184" t="s">
        <v>16</v>
      </c>
      <c r="N129" s="181" t="s">
        <v>16</v>
      </c>
      <c r="O129" s="182" t="s">
        <v>71</v>
      </c>
      <c r="P129" s="181" t="s">
        <v>16</v>
      </c>
      <c r="Q129" s="182" t="s">
        <v>71</v>
      </c>
      <c r="R129" s="181" t="s">
        <v>16</v>
      </c>
      <c r="S129" s="182" t="s">
        <v>71</v>
      </c>
      <c r="T129" s="181" t="s">
        <v>16</v>
      </c>
      <c r="U129" s="185" t="s">
        <v>71</v>
      </c>
    </row>
    <row r="130" spans="1:21" ht="14.25" customHeight="1" x14ac:dyDescent="0.35">
      <c r="A130" s="162" t="s">
        <v>18</v>
      </c>
      <c r="B130" s="176">
        <v>431527</v>
      </c>
      <c r="C130" s="153">
        <v>320420</v>
      </c>
      <c r="D130" s="125">
        <v>64725</v>
      </c>
      <c r="E130" s="107">
        <v>46871</v>
      </c>
      <c r="F130" s="154">
        <v>72.415604480494395</v>
      </c>
      <c r="G130" s="107">
        <v>14846</v>
      </c>
      <c r="H130" s="154">
        <v>22.937041328698299</v>
      </c>
      <c r="I130" s="107">
        <v>2795</v>
      </c>
      <c r="J130" s="154">
        <v>4.3182696021630003</v>
      </c>
      <c r="K130" s="107">
        <v>213</v>
      </c>
      <c r="L130" s="154">
        <v>0.32908458864426399</v>
      </c>
      <c r="M130" s="125">
        <v>255695</v>
      </c>
      <c r="N130" s="107">
        <v>171700</v>
      </c>
      <c r="O130" s="154">
        <v>67.150315805940707</v>
      </c>
      <c r="P130" s="107">
        <v>67558</v>
      </c>
      <c r="Q130" s="154">
        <v>26.4213222784959</v>
      </c>
      <c r="R130" s="107">
        <v>14852</v>
      </c>
      <c r="S130" s="154">
        <v>5.8084827626664604</v>
      </c>
      <c r="T130" s="107">
        <v>1585</v>
      </c>
      <c r="U130" s="156">
        <v>0.61987915289700601</v>
      </c>
    </row>
    <row r="131" spans="1:21" x14ac:dyDescent="0.35">
      <c r="A131" s="157" t="s">
        <v>19</v>
      </c>
      <c r="B131" s="177">
        <v>521161</v>
      </c>
      <c r="C131" s="158">
        <v>427979</v>
      </c>
      <c r="D131" s="117">
        <v>90778</v>
      </c>
      <c r="E131" s="116">
        <v>75986</v>
      </c>
      <c r="F131" s="159">
        <v>83.705303046993805</v>
      </c>
      <c r="G131" s="116">
        <v>12545</v>
      </c>
      <c r="H131" s="159">
        <v>13.819427614620301</v>
      </c>
      <c r="I131" s="116">
        <v>2099</v>
      </c>
      <c r="J131" s="159">
        <v>2.3122342417766402</v>
      </c>
      <c r="K131" s="116">
        <v>148</v>
      </c>
      <c r="L131" s="159">
        <v>0.16303509660931101</v>
      </c>
      <c r="M131" s="117">
        <v>337201</v>
      </c>
      <c r="N131" s="116">
        <v>277933</v>
      </c>
      <c r="O131" s="159">
        <v>82.423539669218101</v>
      </c>
      <c r="P131" s="116">
        <v>45473</v>
      </c>
      <c r="Q131" s="159">
        <v>13.4854285722759</v>
      </c>
      <c r="R131" s="116">
        <v>12175</v>
      </c>
      <c r="S131" s="159">
        <v>3.6106061369924798</v>
      </c>
      <c r="T131" s="116">
        <v>1620</v>
      </c>
      <c r="U131" s="161">
        <v>0.48042562151357798</v>
      </c>
    </row>
    <row r="132" spans="1:21" x14ac:dyDescent="0.35">
      <c r="A132" s="162" t="s">
        <v>20</v>
      </c>
      <c r="B132" s="176">
        <v>168470</v>
      </c>
      <c r="C132" s="153">
        <v>113722</v>
      </c>
      <c r="D132" s="103">
        <v>35399</v>
      </c>
      <c r="E132" s="104">
        <v>21240</v>
      </c>
      <c r="F132" s="163">
        <v>60.001694963134597</v>
      </c>
      <c r="G132" s="104">
        <v>9593</v>
      </c>
      <c r="H132" s="163">
        <v>27.099635582926101</v>
      </c>
      <c r="I132" s="104">
        <v>4186</v>
      </c>
      <c r="J132" s="154">
        <v>11.8251928020566</v>
      </c>
      <c r="K132" s="107">
        <v>380</v>
      </c>
      <c r="L132" s="154">
        <v>1.07347665188282</v>
      </c>
      <c r="M132" s="103">
        <v>78323</v>
      </c>
      <c r="N132" s="104">
        <v>48167</v>
      </c>
      <c r="O132" s="163">
        <v>61.497899722942201</v>
      </c>
      <c r="P132" s="104">
        <v>20582</v>
      </c>
      <c r="Q132" s="163">
        <v>26.2783601241015</v>
      </c>
      <c r="R132" s="104">
        <v>8774</v>
      </c>
      <c r="S132" s="154">
        <v>11.2023288178441</v>
      </c>
      <c r="T132" s="107">
        <v>800</v>
      </c>
      <c r="U132" s="156">
        <v>1.02141133511229</v>
      </c>
    </row>
    <row r="133" spans="1:21" x14ac:dyDescent="0.35">
      <c r="A133" s="169" t="s">
        <v>21</v>
      </c>
      <c r="B133" s="178">
        <v>110757</v>
      </c>
      <c r="C133" s="165">
        <v>102594</v>
      </c>
      <c r="D133" s="112">
        <v>30027</v>
      </c>
      <c r="E133" s="113">
        <v>29123</v>
      </c>
      <c r="F133" s="166">
        <f>E133/D133*100</f>
        <v>96.989376228061403</v>
      </c>
      <c r="G133" s="113">
        <v>838</v>
      </c>
      <c r="H133" s="166">
        <f>G133/D133*100</f>
        <v>2.7908215938988246</v>
      </c>
      <c r="I133" s="113" t="s">
        <v>73</v>
      </c>
      <c r="J133" s="186" t="s">
        <v>73</v>
      </c>
      <c r="K133" s="116" t="s">
        <v>73</v>
      </c>
      <c r="L133" s="187" t="s">
        <v>73</v>
      </c>
      <c r="M133" s="112">
        <v>72869</v>
      </c>
      <c r="N133" s="113">
        <v>70505</v>
      </c>
      <c r="O133" s="166">
        <f>N133/M133*100</f>
        <v>96.755822091698803</v>
      </c>
      <c r="P133" s="113">
        <v>2128</v>
      </c>
      <c r="Q133" s="166">
        <f>P133/M133*100</f>
        <v>2.9203090477432103</v>
      </c>
      <c r="R133" s="113" t="s">
        <v>73</v>
      </c>
      <c r="S133" s="186" t="s">
        <v>73</v>
      </c>
      <c r="T133" s="116" t="s">
        <v>73</v>
      </c>
      <c r="U133" s="188" t="s">
        <v>73</v>
      </c>
    </row>
    <row r="134" spans="1:21" x14ac:dyDescent="0.35">
      <c r="A134" s="168" t="s">
        <v>22</v>
      </c>
      <c r="B134" s="179">
        <v>26032</v>
      </c>
      <c r="C134" s="153">
        <v>15699</v>
      </c>
      <c r="D134" s="103">
        <v>3569</v>
      </c>
      <c r="E134" s="104">
        <v>2050</v>
      </c>
      <c r="F134" s="163">
        <v>57.439058559820701</v>
      </c>
      <c r="G134" s="104">
        <v>913</v>
      </c>
      <c r="H134" s="163">
        <v>25.581395348837201</v>
      </c>
      <c r="I134" s="104">
        <v>542</v>
      </c>
      <c r="J134" s="154">
        <v>15.186326702157499</v>
      </c>
      <c r="K134" s="107">
        <v>64</v>
      </c>
      <c r="L134" s="154">
        <v>1.79321938918465</v>
      </c>
      <c r="M134" s="103">
        <v>12130</v>
      </c>
      <c r="N134" s="104">
        <v>6353</v>
      </c>
      <c r="O134" s="163">
        <v>52.374278647980198</v>
      </c>
      <c r="P134" s="104">
        <v>3234</v>
      </c>
      <c r="Q134" s="163">
        <v>26.6611706512778</v>
      </c>
      <c r="R134" s="104">
        <v>2193</v>
      </c>
      <c r="S134" s="154">
        <v>18.079142621599299</v>
      </c>
      <c r="T134" s="107">
        <v>350</v>
      </c>
      <c r="U134" s="156">
        <v>2.88540807914262</v>
      </c>
    </row>
    <row r="135" spans="1:21" x14ac:dyDescent="0.35">
      <c r="A135" s="169" t="s">
        <v>23</v>
      </c>
      <c r="B135" s="178">
        <v>83184</v>
      </c>
      <c r="C135" s="158">
        <v>58609</v>
      </c>
      <c r="D135" s="112">
        <v>19481</v>
      </c>
      <c r="E135" s="113">
        <v>13157</v>
      </c>
      <c r="F135" s="166">
        <v>67.537600739181798</v>
      </c>
      <c r="G135" s="113">
        <v>4091</v>
      </c>
      <c r="H135" s="166">
        <v>20.999948667932902</v>
      </c>
      <c r="I135" s="113">
        <v>1978</v>
      </c>
      <c r="J135" s="159">
        <v>10.1534828807556</v>
      </c>
      <c r="K135" s="116">
        <v>255</v>
      </c>
      <c r="L135" s="159">
        <v>1.30896771212977</v>
      </c>
      <c r="M135" s="112">
        <v>39128</v>
      </c>
      <c r="N135" s="113">
        <v>26465</v>
      </c>
      <c r="O135" s="166">
        <v>67.636986301369902</v>
      </c>
      <c r="P135" s="113">
        <v>8278</v>
      </c>
      <c r="Q135" s="166">
        <v>21.1562052749949</v>
      </c>
      <c r="R135" s="112">
        <v>3813</v>
      </c>
      <c r="S135" s="189">
        <v>9.7449396851359609</v>
      </c>
      <c r="T135" s="116">
        <v>572</v>
      </c>
      <c r="U135" s="161">
        <v>1.4618687384992799</v>
      </c>
    </row>
    <row r="136" spans="1:21" x14ac:dyDescent="0.35">
      <c r="A136" s="168" t="s">
        <v>24</v>
      </c>
      <c r="B136" s="179">
        <v>250106</v>
      </c>
      <c r="C136" s="153">
        <v>166638</v>
      </c>
      <c r="D136" s="103">
        <v>35560</v>
      </c>
      <c r="E136" s="104">
        <v>19875</v>
      </c>
      <c r="F136" s="163">
        <v>55.891451068616398</v>
      </c>
      <c r="G136" s="104">
        <v>12217</v>
      </c>
      <c r="H136" s="163">
        <v>34.3560179977503</v>
      </c>
      <c r="I136" s="104">
        <v>3136</v>
      </c>
      <c r="J136" s="154">
        <v>8.8188976377952795</v>
      </c>
      <c r="K136" s="107">
        <v>332</v>
      </c>
      <c r="L136" s="154">
        <v>0.93363329583802002</v>
      </c>
      <c r="M136" s="103">
        <v>131078</v>
      </c>
      <c r="N136" s="104">
        <v>70884</v>
      </c>
      <c r="O136" s="163">
        <v>54.077724713529399</v>
      </c>
      <c r="P136" s="104">
        <v>45432</v>
      </c>
      <c r="Q136" s="163">
        <v>34.660278612734402</v>
      </c>
      <c r="R136" s="104">
        <v>12748</v>
      </c>
      <c r="S136" s="154">
        <v>9.7255069500602698</v>
      </c>
      <c r="T136" s="107">
        <v>2014</v>
      </c>
      <c r="U136" s="156">
        <v>1.53648972367598</v>
      </c>
    </row>
    <row r="137" spans="1:21" x14ac:dyDescent="0.35">
      <c r="A137" s="169" t="s">
        <v>25</v>
      </c>
      <c r="B137" s="178">
        <v>68913</v>
      </c>
      <c r="C137" s="158">
        <v>64667</v>
      </c>
      <c r="D137" s="112">
        <v>18510</v>
      </c>
      <c r="E137" s="113">
        <v>17931</v>
      </c>
      <c r="F137" s="166">
        <f>E137/D137*100</f>
        <v>96.87196110210698</v>
      </c>
      <c r="G137" s="113">
        <v>561</v>
      </c>
      <c r="H137" s="166">
        <f>G137/D137*100</f>
        <v>3.0307941653160455</v>
      </c>
      <c r="I137" s="113" t="s">
        <v>73</v>
      </c>
      <c r="J137" s="186" t="s">
        <v>73</v>
      </c>
      <c r="K137" s="116" t="s">
        <v>73</v>
      </c>
      <c r="L137" s="187" t="s">
        <v>73</v>
      </c>
      <c r="M137" s="112">
        <v>46222</v>
      </c>
      <c r="N137" s="113">
        <v>44796</v>
      </c>
      <c r="O137" s="166">
        <f>N137/M137*100</f>
        <v>96.914889013889493</v>
      </c>
      <c r="P137" s="113">
        <v>1379</v>
      </c>
      <c r="Q137" s="166">
        <f>P137/M137*100</f>
        <v>2.9834278049413698</v>
      </c>
      <c r="R137" s="113" t="s">
        <v>73</v>
      </c>
      <c r="S137" s="186" t="s">
        <v>73</v>
      </c>
      <c r="T137" s="116" t="s">
        <v>73</v>
      </c>
      <c r="U137" s="188" t="s">
        <v>73</v>
      </c>
    </row>
    <row r="138" spans="1:21" x14ac:dyDescent="0.35">
      <c r="A138" s="168" t="s">
        <v>26</v>
      </c>
      <c r="B138" s="179">
        <v>302555</v>
      </c>
      <c r="C138" s="153">
        <v>245354</v>
      </c>
      <c r="D138" s="103">
        <v>49421</v>
      </c>
      <c r="E138" s="104">
        <v>40133</v>
      </c>
      <c r="F138" s="163">
        <v>81.206369761842097</v>
      </c>
      <c r="G138" s="104">
        <v>8039</v>
      </c>
      <c r="H138" s="163">
        <v>16.266364500920702</v>
      </c>
      <c r="I138" s="104">
        <v>1136</v>
      </c>
      <c r="J138" s="154">
        <v>2.2986179963982898</v>
      </c>
      <c r="K138" s="107">
        <v>113</v>
      </c>
      <c r="L138" s="154">
        <v>0.22864774083891501</v>
      </c>
      <c r="M138" s="103">
        <v>195933</v>
      </c>
      <c r="N138" s="104">
        <v>155900</v>
      </c>
      <c r="O138" s="163">
        <v>79.568015597168397</v>
      </c>
      <c r="P138" s="104">
        <v>33814</v>
      </c>
      <c r="Q138" s="163">
        <v>17.257940214256902</v>
      </c>
      <c r="R138" s="104">
        <v>5609</v>
      </c>
      <c r="S138" s="154">
        <v>2.86271327443565</v>
      </c>
      <c r="T138" s="107">
        <v>610</v>
      </c>
      <c r="U138" s="156">
        <v>0.31133091413901698</v>
      </c>
    </row>
    <row r="139" spans="1:21" x14ac:dyDescent="0.35">
      <c r="A139" s="169" t="s">
        <v>27</v>
      </c>
      <c r="B139" s="178">
        <v>641928</v>
      </c>
      <c r="C139" s="158">
        <v>462988</v>
      </c>
      <c r="D139" s="117">
        <v>81609</v>
      </c>
      <c r="E139" s="116">
        <v>56320</v>
      </c>
      <c r="F139" s="159">
        <v>69.011996225906501</v>
      </c>
      <c r="G139" s="116">
        <v>19580</v>
      </c>
      <c r="H139" s="159">
        <v>23.992451812912801</v>
      </c>
      <c r="I139" s="116">
        <v>5183</v>
      </c>
      <c r="J139" s="159">
        <v>6.3510152066561298</v>
      </c>
      <c r="K139" s="116">
        <v>526</v>
      </c>
      <c r="L139" s="159">
        <v>0.644536754524623</v>
      </c>
      <c r="M139" s="112">
        <v>381379</v>
      </c>
      <c r="N139" s="113">
        <v>254517</v>
      </c>
      <c r="O139" s="166">
        <v>66.735976548262997</v>
      </c>
      <c r="P139" s="113">
        <v>94611</v>
      </c>
      <c r="Q139" s="166">
        <v>24.8076060821388</v>
      </c>
      <c r="R139" s="113">
        <v>28398</v>
      </c>
      <c r="S139" s="159">
        <v>7.4461362581578996</v>
      </c>
      <c r="T139" s="116">
        <v>3853</v>
      </c>
      <c r="U139" s="161">
        <v>1.0102811114403301</v>
      </c>
    </row>
    <row r="140" spans="1:21" x14ac:dyDescent="0.35">
      <c r="A140" s="168" t="s">
        <v>28</v>
      </c>
      <c r="B140" s="179">
        <v>158542</v>
      </c>
      <c r="C140" s="153">
        <v>122384</v>
      </c>
      <c r="D140" s="125">
        <v>25416</v>
      </c>
      <c r="E140" s="107">
        <v>19297</v>
      </c>
      <c r="F140" s="154">
        <v>75.924614416115801</v>
      </c>
      <c r="G140" s="107">
        <v>5175</v>
      </c>
      <c r="H140" s="154">
        <v>20.361189801699702</v>
      </c>
      <c r="I140" s="107">
        <v>893</v>
      </c>
      <c r="J140" s="154">
        <v>3.5135347812401601</v>
      </c>
      <c r="K140" s="107">
        <v>51</v>
      </c>
      <c r="L140" s="154">
        <v>0.20066100094428699</v>
      </c>
      <c r="M140" s="190">
        <v>96968</v>
      </c>
      <c r="N140" s="107">
        <v>71080</v>
      </c>
      <c r="O140" s="154">
        <v>73.302532794323895</v>
      </c>
      <c r="P140" s="107">
        <v>21237</v>
      </c>
      <c r="Q140" s="154">
        <v>21.901039518191599</v>
      </c>
      <c r="R140" s="107">
        <v>4291</v>
      </c>
      <c r="S140" s="154">
        <v>4.4251711904958304</v>
      </c>
      <c r="T140" s="107">
        <v>360</v>
      </c>
      <c r="U140" s="156">
        <v>0.371256496988697</v>
      </c>
    </row>
    <row r="141" spans="1:21" x14ac:dyDescent="0.35">
      <c r="A141" s="169" t="s">
        <v>29</v>
      </c>
      <c r="B141" s="178">
        <v>34028</v>
      </c>
      <c r="C141" s="158">
        <v>26975</v>
      </c>
      <c r="D141" s="117">
        <v>5761</v>
      </c>
      <c r="E141" s="116">
        <v>4721</v>
      </c>
      <c r="F141" s="159">
        <v>81.947578545391394</v>
      </c>
      <c r="G141" s="116">
        <v>891</v>
      </c>
      <c r="H141" s="159">
        <v>15.466064919284801</v>
      </c>
      <c r="I141" s="116">
        <v>132</v>
      </c>
      <c r="J141" s="159">
        <v>2.29126887693109</v>
      </c>
      <c r="K141" s="116">
        <v>17</v>
      </c>
      <c r="L141" s="159">
        <v>0.29508765839264001</v>
      </c>
      <c r="M141" s="117">
        <v>21214</v>
      </c>
      <c r="N141" s="116">
        <v>16595</v>
      </c>
      <c r="O141" s="159">
        <v>78.226642783067803</v>
      </c>
      <c r="P141" s="116">
        <v>3790</v>
      </c>
      <c r="Q141" s="159">
        <v>17.865560478929002</v>
      </c>
      <c r="R141" s="116">
        <v>774</v>
      </c>
      <c r="S141" s="159">
        <v>3.6485339869897202</v>
      </c>
      <c r="T141" s="116">
        <v>55</v>
      </c>
      <c r="U141" s="161">
        <v>0.25926275101348201</v>
      </c>
    </row>
    <row r="142" spans="1:21" x14ac:dyDescent="0.35">
      <c r="A142" s="168" t="s">
        <v>30</v>
      </c>
      <c r="B142" s="179">
        <v>183605</v>
      </c>
      <c r="C142" s="170">
        <v>168907</v>
      </c>
      <c r="D142" s="125">
        <v>45418</v>
      </c>
      <c r="E142" s="107">
        <v>43222</v>
      </c>
      <c r="F142" s="154">
        <v>95.164912589722107</v>
      </c>
      <c r="G142" s="107">
        <v>2040</v>
      </c>
      <c r="H142" s="154">
        <v>4.4916112554493797</v>
      </c>
      <c r="I142" s="107">
        <v>126</v>
      </c>
      <c r="J142" s="191">
        <v>0.27742304813069701</v>
      </c>
      <c r="K142" s="107">
        <v>30</v>
      </c>
      <c r="L142" s="191">
        <v>6.6053106697784997E-2</v>
      </c>
      <c r="M142" s="125">
        <v>123489</v>
      </c>
      <c r="N142" s="107">
        <v>116605</v>
      </c>
      <c r="O142" s="154">
        <v>94.425414409380593</v>
      </c>
      <c r="P142" s="107">
        <v>6545</v>
      </c>
      <c r="Q142" s="154">
        <v>5.3000672124642696</v>
      </c>
      <c r="R142" s="107">
        <v>298</v>
      </c>
      <c r="S142" s="190">
        <v>0.24131704038416399</v>
      </c>
      <c r="T142" s="107">
        <v>41</v>
      </c>
      <c r="U142" s="192">
        <v>3.32013377709756E-2</v>
      </c>
    </row>
    <row r="143" spans="1:21" x14ac:dyDescent="0.35">
      <c r="A143" s="169" t="s">
        <v>31</v>
      </c>
      <c r="B143" s="178">
        <v>92959</v>
      </c>
      <c r="C143" s="158">
        <v>86433</v>
      </c>
      <c r="D143" s="117">
        <v>26726</v>
      </c>
      <c r="E143" s="116">
        <v>25568</v>
      </c>
      <c r="F143" s="159">
        <v>95.667140612137999</v>
      </c>
      <c r="G143" s="116">
        <v>1124</v>
      </c>
      <c r="H143" s="159">
        <v>4.2056424455586301</v>
      </c>
      <c r="I143" s="116">
        <v>34</v>
      </c>
      <c r="J143" s="187">
        <v>0.12721694230337499</v>
      </c>
      <c r="K143" s="116">
        <v>0</v>
      </c>
      <c r="L143" s="187">
        <v>0</v>
      </c>
      <c r="M143" s="117">
        <v>59707</v>
      </c>
      <c r="N143" s="116">
        <v>56728</v>
      </c>
      <c r="O143" s="159">
        <v>95.010635268896493</v>
      </c>
      <c r="P143" s="116">
        <v>2834</v>
      </c>
      <c r="Q143" s="159">
        <v>4.74651213425562</v>
      </c>
      <c r="R143" s="116">
        <v>145</v>
      </c>
      <c r="S143" s="193">
        <v>0.242852596847941</v>
      </c>
      <c r="T143" s="116">
        <v>0</v>
      </c>
      <c r="U143" s="188">
        <v>0</v>
      </c>
    </row>
    <row r="144" spans="1:21" x14ac:dyDescent="0.35">
      <c r="A144" s="171" t="s">
        <v>32</v>
      </c>
      <c r="B144" s="180">
        <v>106855</v>
      </c>
      <c r="C144" s="172">
        <v>89918</v>
      </c>
      <c r="D144" s="125">
        <v>18325</v>
      </c>
      <c r="E144" s="107">
        <v>16027</v>
      </c>
      <c r="F144" s="154">
        <v>87.459754433833595</v>
      </c>
      <c r="G144" s="107">
        <v>1957</v>
      </c>
      <c r="H144" s="154">
        <v>10.6793997271487</v>
      </c>
      <c r="I144" s="107">
        <v>302</v>
      </c>
      <c r="J144" s="154">
        <v>1.64802182810368</v>
      </c>
      <c r="K144" s="107">
        <v>39</v>
      </c>
      <c r="L144" s="154">
        <v>0.21282401091405201</v>
      </c>
      <c r="M144" s="125">
        <v>71593</v>
      </c>
      <c r="N144" s="107">
        <v>61066</v>
      </c>
      <c r="O144" s="154">
        <v>85.296048496361394</v>
      </c>
      <c r="P144" s="107">
        <v>8803</v>
      </c>
      <c r="Q144" s="154">
        <v>12.2958948500552</v>
      </c>
      <c r="R144" s="107">
        <v>1527</v>
      </c>
      <c r="S144" s="154">
        <v>2.1328900870196801</v>
      </c>
      <c r="T144" s="107">
        <v>197</v>
      </c>
      <c r="U144" s="156">
        <v>0.27516656656376998</v>
      </c>
    </row>
    <row r="145" spans="1:21" ht="15" thickBot="1" x14ac:dyDescent="0.4">
      <c r="A145" s="169" t="s">
        <v>33</v>
      </c>
      <c r="B145" s="178">
        <v>91858</v>
      </c>
      <c r="C145" s="165">
        <v>84814</v>
      </c>
      <c r="D145" s="117">
        <v>24537</v>
      </c>
      <c r="E145" s="116">
        <v>23363</v>
      </c>
      <c r="F145" s="159">
        <v>95.215389004360802</v>
      </c>
      <c r="G145" s="116">
        <v>1117</v>
      </c>
      <c r="H145" s="159">
        <v>4.5523087582019004</v>
      </c>
      <c r="I145" s="116">
        <v>57</v>
      </c>
      <c r="J145" s="193">
        <v>0.23230223743733999</v>
      </c>
      <c r="K145" s="116">
        <v>0</v>
      </c>
      <c r="L145" s="187">
        <v>0</v>
      </c>
      <c r="M145" s="117">
        <v>60277</v>
      </c>
      <c r="N145" s="116">
        <v>56994</v>
      </c>
      <c r="O145" s="159">
        <v>94.553478109395002</v>
      </c>
      <c r="P145" s="116">
        <v>3111</v>
      </c>
      <c r="Q145" s="159">
        <v>5.1611725865587204</v>
      </c>
      <c r="R145" s="116">
        <v>172</v>
      </c>
      <c r="S145" s="193">
        <v>0.28534930404631997</v>
      </c>
      <c r="T145" s="116">
        <v>0</v>
      </c>
      <c r="U145" s="194">
        <v>0</v>
      </c>
    </row>
    <row r="146" spans="1:21" x14ac:dyDescent="0.35">
      <c r="A146" s="373" t="s">
        <v>34</v>
      </c>
      <c r="B146" s="379">
        <v>2555918</v>
      </c>
      <c r="C146" s="348">
        <v>1936964</v>
      </c>
      <c r="D146" s="348">
        <v>394645</v>
      </c>
      <c r="E146" s="347">
        <v>294437</v>
      </c>
      <c r="F146" s="349">
        <v>74.608065476567603</v>
      </c>
      <c r="G146" s="347">
        <v>80254</v>
      </c>
      <c r="H146" s="349">
        <v>20.335744783286199</v>
      </c>
      <c r="I146" s="347">
        <v>18196</v>
      </c>
      <c r="J146" s="349">
        <v>4.6107260956049103</v>
      </c>
      <c r="K146" s="352">
        <v>1758</v>
      </c>
      <c r="L146" s="349">
        <v>0.445463644541297</v>
      </c>
      <c r="M146" s="353">
        <v>1542319</v>
      </c>
      <c r="N146" s="347">
        <v>1112493</v>
      </c>
      <c r="O146" s="349">
        <v>72.131186868604999</v>
      </c>
      <c r="P146" s="347">
        <v>332230</v>
      </c>
      <c r="Q146" s="349">
        <v>21.540939325781501</v>
      </c>
      <c r="R146" s="347">
        <v>86380</v>
      </c>
      <c r="S146" s="349">
        <v>5.6006571921891597</v>
      </c>
      <c r="T146" s="352">
        <v>11216</v>
      </c>
      <c r="U146" s="382">
        <v>0.72721661342433097</v>
      </c>
    </row>
    <row r="147" spans="1:21" x14ac:dyDescent="0.35">
      <c r="A147" s="374" t="s">
        <v>35</v>
      </c>
      <c r="B147" s="380">
        <v>716562</v>
      </c>
      <c r="C147" s="357">
        <v>621504</v>
      </c>
      <c r="D147" s="357">
        <v>180617</v>
      </c>
      <c r="E147" s="344">
        <v>160447</v>
      </c>
      <c r="F147" s="358">
        <v>88.832723387056603</v>
      </c>
      <c r="G147" s="129">
        <v>15273</v>
      </c>
      <c r="H147" s="358">
        <v>8.4560146608569493</v>
      </c>
      <c r="I147" s="129">
        <v>4476</v>
      </c>
      <c r="J147" s="358">
        <v>2.4781720436060799</v>
      </c>
      <c r="K147" s="129">
        <v>421</v>
      </c>
      <c r="L147" s="358">
        <v>0.233089908480376</v>
      </c>
      <c r="M147" s="360">
        <v>440887</v>
      </c>
      <c r="N147" s="344">
        <v>393795</v>
      </c>
      <c r="O147" s="358">
        <v>89.318805045283696</v>
      </c>
      <c r="P147" s="129">
        <v>36579</v>
      </c>
      <c r="Q147" s="358">
        <v>8.2966837307518695</v>
      </c>
      <c r="R147" s="129">
        <v>9649</v>
      </c>
      <c r="S147" s="358">
        <v>2.1885426424458001</v>
      </c>
      <c r="T147" s="129">
        <v>864</v>
      </c>
      <c r="U147" s="383">
        <v>0.19596858151862001</v>
      </c>
    </row>
    <row r="148" spans="1:21" x14ac:dyDescent="0.35">
      <c r="A148" s="375" t="s">
        <v>36</v>
      </c>
      <c r="B148" s="381">
        <v>3272480</v>
      </c>
      <c r="C148" s="364">
        <v>2558468</v>
      </c>
      <c r="D148" s="364">
        <v>575262</v>
      </c>
      <c r="E148" s="365">
        <v>454884</v>
      </c>
      <c r="F148" s="366">
        <v>79.0742305245262</v>
      </c>
      <c r="G148" s="131">
        <v>95527</v>
      </c>
      <c r="H148" s="366">
        <v>16.605824824167101</v>
      </c>
      <c r="I148" s="131">
        <v>22672</v>
      </c>
      <c r="J148" s="366">
        <v>3.9411607232878199</v>
      </c>
      <c r="K148" s="131">
        <v>2179</v>
      </c>
      <c r="L148" s="366">
        <v>0.378783928018885</v>
      </c>
      <c r="M148" s="133">
        <v>1983206</v>
      </c>
      <c r="N148" s="365">
        <v>1506288</v>
      </c>
      <c r="O148" s="366">
        <v>75.952170374635799</v>
      </c>
      <c r="P148" s="131">
        <v>368809</v>
      </c>
      <c r="Q148" s="366">
        <v>18.596605698046499</v>
      </c>
      <c r="R148" s="131">
        <v>96029</v>
      </c>
      <c r="S148" s="366">
        <v>4.8421091908757798</v>
      </c>
      <c r="T148" s="131">
        <v>12080</v>
      </c>
      <c r="U148" s="384">
        <v>0.60911473644190295</v>
      </c>
    </row>
    <row r="149" spans="1:21" ht="15" customHeight="1" x14ac:dyDescent="0.35">
      <c r="A149" s="485" t="s">
        <v>81</v>
      </c>
      <c r="B149" s="485"/>
      <c r="C149" s="485"/>
      <c r="D149" s="485"/>
      <c r="E149" s="485"/>
      <c r="F149" s="485"/>
      <c r="G149" s="485"/>
      <c r="H149" s="485"/>
      <c r="I149" s="485"/>
      <c r="J149" s="485"/>
      <c r="K149" s="485"/>
      <c r="L149" s="485"/>
      <c r="M149" s="485"/>
      <c r="N149" s="485"/>
      <c r="O149" s="485"/>
      <c r="P149" s="485"/>
      <c r="Q149" s="485"/>
      <c r="R149" s="485"/>
      <c r="S149" s="485"/>
      <c r="T149" s="485"/>
      <c r="U149" s="485"/>
    </row>
    <row r="150" spans="1:21" ht="13.5" customHeight="1" x14ac:dyDescent="0.35">
      <c r="A150" s="462" t="s">
        <v>74</v>
      </c>
      <c r="B150" s="462"/>
      <c r="C150" s="462"/>
      <c r="D150" s="462"/>
      <c r="E150" s="462"/>
      <c r="F150" s="462"/>
      <c r="G150" s="462"/>
      <c r="H150" s="462"/>
      <c r="I150" s="462"/>
      <c r="J150" s="462"/>
      <c r="K150" s="462"/>
      <c r="L150" s="462"/>
      <c r="M150" s="462"/>
      <c r="N150" s="462"/>
      <c r="O150" s="462"/>
      <c r="P150" s="462"/>
      <c r="Q150" s="462"/>
      <c r="R150" s="462"/>
      <c r="S150" s="462"/>
      <c r="T150" s="462"/>
      <c r="U150" s="462"/>
    </row>
    <row r="151" spans="1:21" ht="13.5" customHeight="1" x14ac:dyDescent="0.35">
      <c r="A151" s="463" t="s">
        <v>45</v>
      </c>
      <c r="B151" s="463"/>
      <c r="C151" s="463"/>
      <c r="D151" s="463"/>
      <c r="E151" s="463"/>
      <c r="F151" s="463"/>
      <c r="G151" s="463"/>
      <c r="H151" s="463"/>
      <c r="I151" s="463"/>
      <c r="J151" s="463"/>
      <c r="K151" s="463"/>
      <c r="L151" s="463"/>
      <c r="M151" s="463"/>
      <c r="N151" s="463"/>
      <c r="O151" s="463"/>
      <c r="P151" s="463"/>
      <c r="Q151" s="463"/>
      <c r="R151" s="463"/>
      <c r="S151" s="463"/>
      <c r="T151" s="463"/>
      <c r="U151" s="463"/>
    </row>
    <row r="153" spans="1:21" ht="23.5" x14ac:dyDescent="0.35">
      <c r="A153" s="474">
        <v>2020</v>
      </c>
      <c r="B153" s="474"/>
      <c r="C153" s="474"/>
      <c r="D153" s="474"/>
      <c r="E153" s="474"/>
      <c r="F153" s="474"/>
      <c r="G153" s="474"/>
      <c r="H153" s="474"/>
      <c r="I153" s="474"/>
      <c r="J153" s="474"/>
      <c r="K153" s="474"/>
      <c r="L153" s="474"/>
      <c r="M153" s="474"/>
      <c r="N153" s="474"/>
      <c r="O153" s="474"/>
      <c r="P153" s="474"/>
      <c r="Q153" s="474"/>
      <c r="R153" s="474"/>
      <c r="S153" s="474"/>
      <c r="T153" s="474"/>
      <c r="U153" s="474"/>
    </row>
    <row r="155" spans="1:21" ht="16.5" x14ac:dyDescent="0.35">
      <c r="A155" s="489" t="s">
        <v>96</v>
      </c>
      <c r="B155" s="489"/>
      <c r="C155" s="489"/>
      <c r="D155" s="489"/>
      <c r="E155" s="489"/>
      <c r="F155" s="489"/>
      <c r="G155" s="489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  <c r="T155" s="489"/>
      <c r="U155" s="489"/>
    </row>
    <row r="156" spans="1:21" ht="14.25" customHeight="1" thickBot="1" x14ac:dyDescent="0.4">
      <c r="A156" s="490" t="s">
        <v>12</v>
      </c>
      <c r="B156" s="468" t="s">
        <v>61</v>
      </c>
      <c r="C156" s="491" t="s">
        <v>77</v>
      </c>
      <c r="D156" s="492" t="s">
        <v>62</v>
      </c>
      <c r="E156" s="492"/>
      <c r="F156" s="492"/>
      <c r="G156" s="492"/>
      <c r="H156" s="492"/>
      <c r="I156" s="492"/>
      <c r="J156" s="492"/>
      <c r="K156" s="492"/>
      <c r="L156" s="492"/>
      <c r="M156" s="492"/>
      <c r="N156" s="492"/>
      <c r="O156" s="492"/>
      <c r="P156" s="492"/>
      <c r="Q156" s="492"/>
      <c r="R156" s="492"/>
      <c r="S156" s="492"/>
      <c r="T156" s="492"/>
      <c r="U156" s="492"/>
    </row>
    <row r="157" spans="1:21" ht="37.5" customHeight="1" thickBot="1" x14ac:dyDescent="0.4">
      <c r="A157" s="490"/>
      <c r="B157" s="468"/>
      <c r="C157" s="491"/>
      <c r="D157" s="491" t="s">
        <v>78</v>
      </c>
      <c r="E157" s="491" t="s">
        <v>79</v>
      </c>
      <c r="F157" s="491"/>
      <c r="G157" s="491"/>
      <c r="H157" s="491"/>
      <c r="I157" s="491"/>
      <c r="J157" s="491"/>
      <c r="K157" s="491"/>
      <c r="L157" s="491"/>
      <c r="M157" s="491" t="s">
        <v>80</v>
      </c>
      <c r="N157" s="492" t="s">
        <v>79</v>
      </c>
      <c r="O157" s="492"/>
      <c r="P157" s="492"/>
      <c r="Q157" s="492"/>
      <c r="R157" s="492"/>
      <c r="S157" s="492"/>
      <c r="T157" s="492"/>
      <c r="U157" s="492"/>
    </row>
    <row r="158" spans="1:21" ht="72.75" customHeight="1" thickBot="1" x14ac:dyDescent="0.4">
      <c r="A158" s="490"/>
      <c r="B158" s="468"/>
      <c r="C158" s="491"/>
      <c r="D158" s="491"/>
      <c r="E158" s="486" t="s">
        <v>67</v>
      </c>
      <c r="F158" s="486"/>
      <c r="G158" s="487" t="s">
        <v>68</v>
      </c>
      <c r="H158" s="487"/>
      <c r="I158" s="487" t="s">
        <v>69</v>
      </c>
      <c r="J158" s="487"/>
      <c r="K158" s="487" t="s">
        <v>70</v>
      </c>
      <c r="L158" s="487"/>
      <c r="M158" s="491"/>
      <c r="N158" s="488" t="s">
        <v>67</v>
      </c>
      <c r="O158" s="488"/>
      <c r="P158" s="487" t="s">
        <v>68</v>
      </c>
      <c r="Q158" s="487"/>
      <c r="R158" s="487" t="s">
        <v>69</v>
      </c>
      <c r="S158" s="487"/>
      <c r="T158" s="493" t="s">
        <v>70</v>
      </c>
      <c r="U158" s="493"/>
    </row>
    <row r="159" spans="1:21" ht="15.75" customHeight="1" thickBot="1" x14ac:dyDescent="0.4">
      <c r="A159" s="490"/>
      <c r="B159" s="494" t="s">
        <v>16</v>
      </c>
      <c r="C159" s="494"/>
      <c r="D159" s="494"/>
      <c r="E159" s="494"/>
      <c r="F159" s="182" t="s">
        <v>71</v>
      </c>
      <c r="G159" s="181" t="s">
        <v>16</v>
      </c>
      <c r="H159" s="182" t="s">
        <v>71</v>
      </c>
      <c r="I159" s="181" t="s">
        <v>16</v>
      </c>
      <c r="J159" s="182" t="s">
        <v>71</v>
      </c>
      <c r="K159" s="181" t="s">
        <v>16</v>
      </c>
      <c r="L159" s="182" t="s">
        <v>71</v>
      </c>
      <c r="M159" s="184" t="s">
        <v>16</v>
      </c>
      <c r="N159" s="181" t="s">
        <v>16</v>
      </c>
      <c r="O159" s="182" t="s">
        <v>71</v>
      </c>
      <c r="P159" s="181" t="s">
        <v>16</v>
      </c>
      <c r="Q159" s="182" t="s">
        <v>71</v>
      </c>
      <c r="R159" s="181" t="s">
        <v>16</v>
      </c>
      <c r="S159" s="182" t="s">
        <v>71</v>
      </c>
      <c r="T159" s="181" t="s">
        <v>16</v>
      </c>
      <c r="U159" s="185" t="s">
        <v>71</v>
      </c>
    </row>
    <row r="160" spans="1:21" ht="14.25" customHeight="1" x14ac:dyDescent="0.35">
      <c r="A160" s="162" t="s">
        <v>18</v>
      </c>
      <c r="B160" s="176">
        <v>428602</v>
      </c>
      <c r="C160" s="153">
        <v>317323</v>
      </c>
      <c r="D160" s="125">
        <v>67835</v>
      </c>
      <c r="E160" s="107">
        <v>49113</v>
      </c>
      <c r="F160" s="154">
        <f t="shared" ref="F160:F178" si="1">E160/D160*100</f>
        <v>72.400678116016806</v>
      </c>
      <c r="G160" s="107">
        <v>15539</v>
      </c>
      <c r="H160" s="154">
        <f t="shared" ref="H160:H178" si="2">G160/D160*100</f>
        <v>22.90705388074003</v>
      </c>
      <c r="I160" s="107">
        <v>2896</v>
      </c>
      <c r="J160" s="154">
        <f>I160/D160*100</f>
        <v>4.269182575366699</v>
      </c>
      <c r="K160" s="107">
        <v>287</v>
      </c>
      <c r="L160" s="154">
        <f>K160/D160*100</f>
        <v>0.42308542787646497</v>
      </c>
      <c r="M160" s="125">
        <v>249488</v>
      </c>
      <c r="N160" s="107">
        <v>166791</v>
      </c>
      <c r="O160" s="154">
        <f t="shared" ref="O160:O178" si="3">N160/M160*100</f>
        <v>66.853315590329004</v>
      </c>
      <c r="P160" s="107">
        <v>65448</v>
      </c>
      <c r="Q160" s="154">
        <f t="shared" ref="Q160:Q178" si="4">P160/M160*100</f>
        <v>26.23292503046239</v>
      </c>
      <c r="R160" s="107">
        <v>15569</v>
      </c>
      <c r="S160" s="154">
        <f>R160/M160*100</f>
        <v>6.2403802988520489</v>
      </c>
      <c r="T160" s="107">
        <v>1680</v>
      </c>
      <c r="U160" s="156">
        <f>T160/M160*100</f>
        <v>0.67337908035657024</v>
      </c>
    </row>
    <row r="161" spans="1:21" ht="14.25" customHeight="1" x14ac:dyDescent="0.35">
      <c r="A161" s="157" t="s">
        <v>19</v>
      </c>
      <c r="B161" s="177">
        <v>508879</v>
      </c>
      <c r="C161" s="158">
        <v>417998</v>
      </c>
      <c r="D161" s="117">
        <v>91231</v>
      </c>
      <c r="E161" s="116">
        <v>76769</v>
      </c>
      <c r="F161" s="159">
        <f t="shared" si="1"/>
        <v>84.147932172178315</v>
      </c>
      <c r="G161" s="116">
        <v>12320</v>
      </c>
      <c r="H161" s="159">
        <f t="shared" si="2"/>
        <v>13.50418169262641</v>
      </c>
      <c r="I161" s="116">
        <v>2028</v>
      </c>
      <c r="J161" s="159">
        <f>I161/D161*100</f>
        <v>2.2229286097927239</v>
      </c>
      <c r="K161" s="116">
        <v>114</v>
      </c>
      <c r="L161" s="159">
        <f>K161/D161*100</f>
        <v>0.12495752540254956</v>
      </c>
      <c r="M161" s="117">
        <v>326767</v>
      </c>
      <c r="N161" s="116">
        <v>270037</v>
      </c>
      <c r="O161" s="159">
        <f t="shared" si="3"/>
        <v>82.639005774756939</v>
      </c>
      <c r="P161" s="116">
        <v>43518</v>
      </c>
      <c r="Q161" s="159">
        <f t="shared" si="4"/>
        <v>13.317746284049491</v>
      </c>
      <c r="R161" s="116">
        <v>11742</v>
      </c>
      <c r="S161" s="159">
        <f>R161/M161*100</f>
        <v>3.5933861130407903</v>
      </c>
      <c r="T161" s="116">
        <v>1470</v>
      </c>
      <c r="U161" s="161">
        <f>T161/M161*100</f>
        <v>0.44986182815278158</v>
      </c>
    </row>
    <row r="162" spans="1:21" x14ac:dyDescent="0.35">
      <c r="A162" s="162" t="s">
        <v>20</v>
      </c>
      <c r="B162" s="176">
        <v>167104</v>
      </c>
      <c r="C162" s="153">
        <v>113904</v>
      </c>
      <c r="D162" s="103">
        <v>36157</v>
      </c>
      <c r="E162" s="104">
        <v>22405</v>
      </c>
      <c r="F162" s="163">
        <f t="shared" si="1"/>
        <v>61.965871062311585</v>
      </c>
      <c r="G162" s="104">
        <v>9090</v>
      </c>
      <c r="H162" s="163">
        <f t="shared" si="2"/>
        <v>25.140360096246923</v>
      </c>
      <c r="I162" s="104">
        <v>4223</v>
      </c>
      <c r="J162" s="154">
        <f>I162/D162*100</f>
        <v>11.679619437453329</v>
      </c>
      <c r="K162" s="107">
        <v>439</v>
      </c>
      <c r="L162" s="154">
        <f>K162/D162*100</f>
        <v>1.2141494039881626</v>
      </c>
      <c r="M162" s="103">
        <v>77747</v>
      </c>
      <c r="N162" s="104">
        <v>49531</v>
      </c>
      <c r="O162" s="163">
        <f t="shared" si="3"/>
        <v>63.707924421521092</v>
      </c>
      <c r="P162" s="104">
        <v>18585</v>
      </c>
      <c r="Q162" s="163">
        <f t="shared" si="4"/>
        <v>23.904459336051552</v>
      </c>
      <c r="R162" s="104">
        <v>8691</v>
      </c>
      <c r="S162" s="154">
        <f>R162/M162*100</f>
        <v>11.178566375551469</v>
      </c>
      <c r="T162" s="107">
        <v>940</v>
      </c>
      <c r="U162" s="156">
        <f>T162/M162*100</f>
        <v>1.2090498668758922</v>
      </c>
    </row>
    <row r="163" spans="1:21" x14ac:dyDescent="0.35">
      <c r="A163" s="169" t="s">
        <v>21</v>
      </c>
      <c r="B163" s="178">
        <v>110483</v>
      </c>
      <c r="C163" s="165">
        <v>103199</v>
      </c>
      <c r="D163" s="112">
        <v>31098</v>
      </c>
      <c r="E163" s="113">
        <v>30235</v>
      </c>
      <c r="F163" s="166">
        <f t="shared" si="1"/>
        <v>97.224901922953251</v>
      </c>
      <c r="G163" s="113">
        <v>818</v>
      </c>
      <c r="H163" s="166">
        <f t="shared" si="2"/>
        <v>2.6303942375715481</v>
      </c>
      <c r="I163" s="113" t="s">
        <v>73</v>
      </c>
      <c r="J163" s="186" t="s">
        <v>73</v>
      </c>
      <c r="K163" s="116" t="s">
        <v>73</v>
      </c>
      <c r="L163" s="187" t="s">
        <v>73</v>
      </c>
      <c r="M163" s="112">
        <v>72101</v>
      </c>
      <c r="N163" s="113">
        <v>69947</v>
      </c>
      <c r="O163" s="166">
        <f t="shared" si="3"/>
        <v>97.012524098140105</v>
      </c>
      <c r="P163" s="113">
        <v>2000</v>
      </c>
      <c r="Q163" s="166">
        <f t="shared" si="4"/>
        <v>2.7738866312533803</v>
      </c>
      <c r="R163" s="113" t="s">
        <v>73</v>
      </c>
      <c r="S163" s="186" t="s">
        <v>73</v>
      </c>
      <c r="T163" s="116" t="s">
        <v>73</v>
      </c>
      <c r="U163" s="188" t="s">
        <v>73</v>
      </c>
    </row>
    <row r="164" spans="1:21" x14ac:dyDescent="0.35">
      <c r="A164" s="168" t="s">
        <v>22</v>
      </c>
      <c r="B164" s="179">
        <v>25063</v>
      </c>
      <c r="C164" s="153">
        <v>15614</v>
      </c>
      <c r="D164" s="103">
        <v>3606</v>
      </c>
      <c r="E164" s="104">
        <v>2236</v>
      </c>
      <c r="F164" s="163">
        <f t="shared" si="1"/>
        <v>62.007764836383807</v>
      </c>
      <c r="G164" s="104">
        <v>867</v>
      </c>
      <c r="H164" s="163">
        <f t="shared" si="2"/>
        <v>24.0432612312812</v>
      </c>
      <c r="I164" s="104">
        <v>443</v>
      </c>
      <c r="J164" s="154">
        <f>I164/D164*100</f>
        <v>12.285080421519689</v>
      </c>
      <c r="K164" s="107">
        <v>60</v>
      </c>
      <c r="L164" s="154">
        <f>K164/D164*100</f>
        <v>1.6638935108153077</v>
      </c>
      <c r="M164" s="103">
        <v>12008</v>
      </c>
      <c r="N164" s="104">
        <v>6719</v>
      </c>
      <c r="O164" s="163">
        <f t="shared" si="3"/>
        <v>55.95436375749501</v>
      </c>
      <c r="P164" s="104">
        <v>3085</v>
      </c>
      <c r="Q164" s="163">
        <f t="shared" si="4"/>
        <v>25.69120586275816</v>
      </c>
      <c r="R164" s="104">
        <v>1847</v>
      </c>
      <c r="S164" s="154">
        <f>R164/M164*100</f>
        <v>15.381412391738841</v>
      </c>
      <c r="T164" s="107">
        <v>357</v>
      </c>
      <c r="U164" s="156">
        <f>T164/M164*100</f>
        <v>2.9730179880079945</v>
      </c>
    </row>
    <row r="165" spans="1:21" x14ac:dyDescent="0.35">
      <c r="A165" s="169" t="s">
        <v>23</v>
      </c>
      <c r="B165" s="178">
        <v>82503</v>
      </c>
      <c r="C165" s="158">
        <v>58393</v>
      </c>
      <c r="D165" s="112">
        <v>19407</v>
      </c>
      <c r="E165" s="113">
        <v>12899</v>
      </c>
      <c r="F165" s="166">
        <f t="shared" si="1"/>
        <v>66.465708249600667</v>
      </c>
      <c r="G165" s="113">
        <v>4452</v>
      </c>
      <c r="H165" s="166">
        <f t="shared" si="2"/>
        <v>22.940176225073429</v>
      </c>
      <c r="I165" s="113">
        <v>1791</v>
      </c>
      <c r="J165" s="159">
        <f>I165/D165*100</f>
        <v>9.2286288452620191</v>
      </c>
      <c r="K165" s="116">
        <v>265</v>
      </c>
      <c r="L165" s="159">
        <f>K165/D165*100</f>
        <v>1.3654866800638943</v>
      </c>
      <c r="M165" s="112">
        <v>38986</v>
      </c>
      <c r="N165" s="113">
        <v>26487</v>
      </c>
      <c r="O165" s="166">
        <f t="shared" si="3"/>
        <v>67.9397732519366</v>
      </c>
      <c r="P165" s="113">
        <v>8471</v>
      </c>
      <c r="Q165" s="166">
        <f t="shared" si="4"/>
        <v>21.728312727645822</v>
      </c>
      <c r="R165" s="112">
        <v>3453</v>
      </c>
      <c r="S165" s="189">
        <f>R165/M165*100</f>
        <v>8.8570255989329514</v>
      </c>
      <c r="T165" s="116">
        <v>575</v>
      </c>
      <c r="U165" s="161">
        <f>T165/M165*100</f>
        <v>1.4748884214846354</v>
      </c>
    </row>
    <row r="166" spans="1:21" x14ac:dyDescent="0.35">
      <c r="A166" s="168" t="s">
        <v>24</v>
      </c>
      <c r="B166" s="179">
        <v>248634</v>
      </c>
      <c r="C166" s="153">
        <v>165331</v>
      </c>
      <c r="D166" s="103">
        <v>36678</v>
      </c>
      <c r="E166" s="104">
        <v>20746</v>
      </c>
      <c r="F166" s="163">
        <f t="shared" si="1"/>
        <v>56.562517040187579</v>
      </c>
      <c r="G166" s="104">
        <v>12438</v>
      </c>
      <c r="H166" s="163">
        <f t="shared" si="2"/>
        <v>33.911336495992153</v>
      </c>
      <c r="I166" s="104">
        <v>3162</v>
      </c>
      <c r="J166" s="154">
        <f>I166/D166*100</f>
        <v>8.6209716996564705</v>
      </c>
      <c r="K166" s="107">
        <v>332</v>
      </c>
      <c r="L166" s="154">
        <f>K166/D166*100</f>
        <v>0.90517476416380382</v>
      </c>
      <c r="M166" s="103">
        <v>128653</v>
      </c>
      <c r="N166" s="104">
        <v>70319</v>
      </c>
      <c r="O166" s="163">
        <f t="shared" si="3"/>
        <v>54.657878168406491</v>
      </c>
      <c r="P166" s="104">
        <v>43921</v>
      </c>
      <c r="Q166" s="163">
        <f t="shared" si="4"/>
        <v>34.139118403768279</v>
      </c>
      <c r="R166" s="104">
        <v>12083</v>
      </c>
      <c r="S166" s="154">
        <f>R166/M166*100</f>
        <v>9.3919302309312638</v>
      </c>
      <c r="T166" s="107">
        <v>2330</v>
      </c>
      <c r="U166" s="156">
        <f>T166/M166*100</f>
        <v>1.8110731968939708</v>
      </c>
    </row>
    <row r="167" spans="1:21" x14ac:dyDescent="0.35">
      <c r="A167" s="169" t="s">
        <v>25</v>
      </c>
      <c r="B167" s="178">
        <v>68882</v>
      </c>
      <c r="C167" s="158">
        <v>64903</v>
      </c>
      <c r="D167" s="112">
        <v>18578</v>
      </c>
      <c r="E167" s="113">
        <v>18137</v>
      </c>
      <c r="F167" s="166">
        <f t="shared" si="1"/>
        <v>97.626224566691789</v>
      </c>
      <c r="G167" s="113">
        <v>401</v>
      </c>
      <c r="H167" s="166">
        <f t="shared" si="2"/>
        <v>2.1584670039832057</v>
      </c>
      <c r="I167" s="113" t="s">
        <v>73</v>
      </c>
      <c r="J167" s="186" t="s">
        <v>73</v>
      </c>
      <c r="K167" s="116" t="s">
        <v>73</v>
      </c>
      <c r="L167" s="187" t="s">
        <v>73</v>
      </c>
      <c r="M167" s="112">
        <v>46325</v>
      </c>
      <c r="N167" s="113">
        <v>45127</v>
      </c>
      <c r="O167" s="166">
        <f t="shared" si="3"/>
        <v>97.41392336751214</v>
      </c>
      <c r="P167" s="113">
        <v>1117</v>
      </c>
      <c r="Q167" s="166">
        <f t="shared" si="4"/>
        <v>2.4112250404749056</v>
      </c>
      <c r="R167" s="113" t="s">
        <v>73</v>
      </c>
      <c r="S167" s="186" t="s">
        <v>73</v>
      </c>
      <c r="T167" s="116" t="s">
        <v>73</v>
      </c>
      <c r="U167" s="188" t="s">
        <v>73</v>
      </c>
    </row>
    <row r="168" spans="1:21" x14ac:dyDescent="0.35">
      <c r="A168" s="168" t="s">
        <v>26</v>
      </c>
      <c r="B168" s="179">
        <v>298085</v>
      </c>
      <c r="C168" s="153">
        <v>242850</v>
      </c>
      <c r="D168" s="103">
        <v>50549</v>
      </c>
      <c r="E168" s="104">
        <v>41821</v>
      </c>
      <c r="F168" s="163">
        <f t="shared" si="1"/>
        <v>82.733585234129265</v>
      </c>
      <c r="G168" s="104">
        <v>7553</v>
      </c>
      <c r="H168" s="163">
        <f t="shared" si="2"/>
        <v>14.941937525964905</v>
      </c>
      <c r="I168" s="104">
        <v>1048</v>
      </c>
      <c r="J168" s="154">
        <f>I168/D168*100</f>
        <v>2.0732358701457994</v>
      </c>
      <c r="K168" s="107">
        <v>127</v>
      </c>
      <c r="L168" s="154">
        <f>K168/D168*100</f>
        <v>0.25124136976003486</v>
      </c>
      <c r="M168" s="103">
        <v>192301</v>
      </c>
      <c r="N168" s="104">
        <v>153971</v>
      </c>
      <c r="O168" s="163">
        <f t="shared" si="3"/>
        <v>80.067706356181191</v>
      </c>
      <c r="P168" s="104">
        <v>32794</v>
      </c>
      <c r="Q168" s="163">
        <f t="shared" si="4"/>
        <v>17.05347346087644</v>
      </c>
      <c r="R168" s="104">
        <v>4978</v>
      </c>
      <c r="S168" s="154">
        <f>R168/M168*100</f>
        <v>2.5886500850229588</v>
      </c>
      <c r="T168" s="107">
        <v>558</v>
      </c>
      <c r="U168" s="156">
        <f>T168/M168*100</f>
        <v>0.29017009791940757</v>
      </c>
    </row>
    <row r="169" spans="1:21" x14ac:dyDescent="0.35">
      <c r="A169" s="169" t="s">
        <v>27</v>
      </c>
      <c r="B169" s="178">
        <v>628787</v>
      </c>
      <c r="C169" s="158">
        <v>455711</v>
      </c>
      <c r="D169" s="117">
        <v>80782</v>
      </c>
      <c r="E169" s="116">
        <v>55999</v>
      </c>
      <c r="F169" s="159">
        <f t="shared" si="1"/>
        <v>69.321135896610627</v>
      </c>
      <c r="G169" s="116">
        <v>19096</v>
      </c>
      <c r="H169" s="159">
        <f t="shared" si="2"/>
        <v>23.638929464484661</v>
      </c>
      <c r="I169" s="116">
        <v>5144</v>
      </c>
      <c r="J169" s="159">
        <f>I169/D169*100</f>
        <v>6.3677551929885379</v>
      </c>
      <c r="K169" s="116">
        <v>543</v>
      </c>
      <c r="L169" s="159">
        <f>K169/D169*100</f>
        <v>0.6721794459161694</v>
      </c>
      <c r="M169" s="112">
        <v>374929</v>
      </c>
      <c r="N169" s="113">
        <v>251270</v>
      </c>
      <c r="O169" s="166">
        <f t="shared" si="3"/>
        <v>67.018022078846926</v>
      </c>
      <c r="P169" s="113">
        <v>92485</v>
      </c>
      <c r="Q169" s="166">
        <f t="shared" si="4"/>
        <v>24.667337015808329</v>
      </c>
      <c r="R169" s="113">
        <v>27450</v>
      </c>
      <c r="S169" s="159">
        <f>R169/M169*100</f>
        <v>7.321386182450544</v>
      </c>
      <c r="T169" s="116">
        <v>3724</v>
      </c>
      <c r="U169" s="161">
        <f>T169/M169*100</f>
        <v>0.99325472289420125</v>
      </c>
    </row>
    <row r="170" spans="1:21" x14ac:dyDescent="0.35">
      <c r="A170" s="168" t="s">
        <v>28</v>
      </c>
      <c r="B170" s="179">
        <v>158879</v>
      </c>
      <c r="C170" s="153">
        <v>122395</v>
      </c>
      <c r="D170" s="125">
        <v>27092</v>
      </c>
      <c r="E170" s="107">
        <v>20660</v>
      </c>
      <c r="F170" s="154">
        <f t="shared" si="1"/>
        <v>76.258674147349765</v>
      </c>
      <c r="G170" s="107">
        <v>5376</v>
      </c>
      <c r="H170" s="154">
        <f t="shared" si="2"/>
        <v>19.843496235050935</v>
      </c>
      <c r="I170" s="107">
        <v>1020</v>
      </c>
      <c r="J170" s="154">
        <f>I170/D170*100</f>
        <v>3.7649490624538609</v>
      </c>
      <c r="K170" s="107">
        <v>36</v>
      </c>
      <c r="L170" s="154">
        <f>K170/D170*100</f>
        <v>0.13288055514543037</v>
      </c>
      <c r="M170" s="190">
        <v>95303</v>
      </c>
      <c r="N170" s="107">
        <v>69998</v>
      </c>
      <c r="O170" s="154">
        <f t="shared" si="3"/>
        <v>73.447845293432522</v>
      </c>
      <c r="P170" s="107">
        <v>20710</v>
      </c>
      <c r="Q170" s="154">
        <f t="shared" si="4"/>
        <v>21.730690534400807</v>
      </c>
      <c r="R170" s="107">
        <v>4290</v>
      </c>
      <c r="S170" s="154">
        <f>R170/M170*100</f>
        <v>4.5014322739053334</v>
      </c>
      <c r="T170" s="107">
        <v>305</v>
      </c>
      <c r="U170" s="156">
        <f>T170/M170*100</f>
        <v>0.32003189826133488</v>
      </c>
    </row>
    <row r="171" spans="1:21" x14ac:dyDescent="0.35">
      <c r="A171" s="169" t="s">
        <v>29</v>
      </c>
      <c r="B171" s="178">
        <v>33808</v>
      </c>
      <c r="C171" s="158">
        <v>26935</v>
      </c>
      <c r="D171" s="117">
        <v>5656</v>
      </c>
      <c r="E171" s="116">
        <v>4528</v>
      </c>
      <c r="F171" s="159">
        <f t="shared" si="1"/>
        <v>80.056577086280058</v>
      </c>
      <c r="G171" s="116">
        <v>951</v>
      </c>
      <c r="H171" s="159">
        <f t="shared" si="2"/>
        <v>16.814002828854314</v>
      </c>
      <c r="I171" s="116">
        <v>162</v>
      </c>
      <c r="J171" s="159">
        <f>I171/D171*100</f>
        <v>2.8642149929278644</v>
      </c>
      <c r="K171" s="116">
        <v>15</v>
      </c>
      <c r="L171" s="159">
        <f>K171/D171*100</f>
        <v>0.2652050919377652</v>
      </c>
      <c r="M171" s="117">
        <v>21279</v>
      </c>
      <c r="N171" s="116">
        <v>16442</v>
      </c>
      <c r="O171" s="159">
        <f t="shared" si="3"/>
        <v>77.268668640443622</v>
      </c>
      <c r="P171" s="116">
        <v>3961</v>
      </c>
      <c r="Q171" s="159">
        <f t="shared" si="4"/>
        <v>18.614596550589781</v>
      </c>
      <c r="R171" s="116">
        <v>827</v>
      </c>
      <c r="S171" s="159">
        <f>R171/M171*100</f>
        <v>3.8864608299262184</v>
      </c>
      <c r="T171" s="116">
        <v>49</v>
      </c>
      <c r="U171" s="161">
        <f>T171/M171*100</f>
        <v>0.23027397904036842</v>
      </c>
    </row>
    <row r="172" spans="1:21" x14ac:dyDescent="0.35">
      <c r="A172" s="168" t="s">
        <v>30</v>
      </c>
      <c r="B172" s="179">
        <v>185250</v>
      </c>
      <c r="C172" s="170">
        <v>171516</v>
      </c>
      <c r="D172" s="125">
        <v>47223</v>
      </c>
      <c r="E172" s="107">
        <v>45292</v>
      </c>
      <c r="F172" s="154">
        <f t="shared" si="1"/>
        <v>95.910890879444338</v>
      </c>
      <c r="G172" s="107">
        <v>1835</v>
      </c>
      <c r="H172" s="154">
        <f t="shared" si="2"/>
        <v>3.8858183512271562</v>
      </c>
      <c r="I172" s="107" t="s">
        <v>73</v>
      </c>
      <c r="J172" s="191" t="s">
        <v>73</v>
      </c>
      <c r="K172" s="107" t="s">
        <v>73</v>
      </c>
      <c r="L172" s="191" t="s">
        <v>73</v>
      </c>
      <c r="M172" s="125">
        <v>124293</v>
      </c>
      <c r="N172" s="107">
        <v>119077</v>
      </c>
      <c r="O172" s="154">
        <f t="shared" si="3"/>
        <v>95.803464394615943</v>
      </c>
      <c r="P172" s="107">
        <v>4939</v>
      </c>
      <c r="Q172" s="154">
        <f t="shared" si="4"/>
        <v>3.9736751064018083</v>
      </c>
      <c r="R172" s="107" t="s">
        <v>73</v>
      </c>
      <c r="S172" s="190" t="s">
        <v>73</v>
      </c>
      <c r="T172" s="107" t="s">
        <v>73</v>
      </c>
      <c r="U172" s="192" t="s">
        <v>73</v>
      </c>
    </row>
    <row r="173" spans="1:21" x14ac:dyDescent="0.35">
      <c r="A173" s="169" t="s">
        <v>31</v>
      </c>
      <c r="B173" s="178">
        <v>94485</v>
      </c>
      <c r="C173" s="158">
        <v>88307</v>
      </c>
      <c r="D173" s="117">
        <v>28376</v>
      </c>
      <c r="E173" s="116">
        <v>27324</v>
      </c>
      <c r="F173" s="159">
        <f t="shared" si="1"/>
        <v>96.292641669016064</v>
      </c>
      <c r="G173" s="116">
        <v>1012</v>
      </c>
      <c r="H173" s="159">
        <f t="shared" si="2"/>
        <v>3.5663941358894844</v>
      </c>
      <c r="I173" s="116" t="s">
        <v>73</v>
      </c>
      <c r="J173" s="187" t="s">
        <v>73</v>
      </c>
      <c r="K173" s="116" t="s">
        <v>73</v>
      </c>
      <c r="L173" s="187" t="s">
        <v>73</v>
      </c>
      <c r="M173" s="117">
        <v>59931</v>
      </c>
      <c r="N173" s="116">
        <v>57314</v>
      </c>
      <c r="O173" s="159">
        <f t="shared" si="3"/>
        <v>95.633311641721306</v>
      </c>
      <c r="P173" s="116">
        <v>2443</v>
      </c>
      <c r="Q173" s="159">
        <f t="shared" si="4"/>
        <v>4.0763544743121258</v>
      </c>
      <c r="R173" s="116" t="s">
        <v>73</v>
      </c>
      <c r="S173" s="193" t="s">
        <v>73</v>
      </c>
      <c r="T173" s="116" t="s">
        <v>73</v>
      </c>
      <c r="U173" s="188" t="s">
        <v>73</v>
      </c>
    </row>
    <row r="174" spans="1:21" x14ac:dyDescent="0.35">
      <c r="A174" s="171" t="s">
        <v>32</v>
      </c>
      <c r="B174" s="180">
        <v>106172</v>
      </c>
      <c r="C174" s="172">
        <v>89414</v>
      </c>
      <c r="D174" s="125">
        <v>18231</v>
      </c>
      <c r="E174" s="107">
        <v>15996</v>
      </c>
      <c r="F174" s="154">
        <f t="shared" si="1"/>
        <v>87.740661510613791</v>
      </c>
      <c r="G174" s="107">
        <v>1929</v>
      </c>
      <c r="H174" s="154">
        <f t="shared" si="2"/>
        <v>10.580878723054138</v>
      </c>
      <c r="I174" s="107">
        <v>278</v>
      </c>
      <c r="J174" s="154">
        <f>I174/D174*100</f>
        <v>1.524875212550052</v>
      </c>
      <c r="K174" s="107">
        <v>28</v>
      </c>
      <c r="L174" s="154">
        <f>K174/D174*100</f>
        <v>0.15358455378201966</v>
      </c>
      <c r="M174" s="125">
        <v>71183</v>
      </c>
      <c r="N174" s="107">
        <v>60439</v>
      </c>
      <c r="O174" s="154">
        <f t="shared" si="3"/>
        <v>84.906508576485962</v>
      </c>
      <c r="P174" s="107">
        <v>9217</v>
      </c>
      <c r="Q174" s="154">
        <f t="shared" si="4"/>
        <v>12.948316311478864</v>
      </c>
      <c r="R174" s="107">
        <v>1386</v>
      </c>
      <c r="S174" s="154">
        <f>R174/M174*100</f>
        <v>1.947094109548628</v>
      </c>
      <c r="T174" s="107">
        <v>141</v>
      </c>
      <c r="U174" s="156">
        <f>T174/M174*100</f>
        <v>0.19808100248654875</v>
      </c>
    </row>
    <row r="175" spans="1:21" ht="15" thickBot="1" x14ac:dyDescent="0.4">
      <c r="A175" s="169" t="s">
        <v>33</v>
      </c>
      <c r="B175" s="178">
        <v>94032</v>
      </c>
      <c r="C175" s="165">
        <v>87325</v>
      </c>
      <c r="D175" s="117">
        <v>26186</v>
      </c>
      <c r="E175" s="116">
        <v>24995</v>
      </c>
      <c r="F175" s="159">
        <f t="shared" si="1"/>
        <v>95.451768120369664</v>
      </c>
      <c r="G175" s="116">
        <v>1154</v>
      </c>
      <c r="H175" s="159">
        <f t="shared" si="2"/>
        <v>4.406935003436951</v>
      </c>
      <c r="I175" s="116" t="s">
        <v>73</v>
      </c>
      <c r="J175" s="193" t="s">
        <v>73</v>
      </c>
      <c r="K175" s="116" t="s">
        <v>73</v>
      </c>
      <c r="L175" s="187" t="s">
        <v>73</v>
      </c>
      <c r="M175" s="117">
        <v>61139</v>
      </c>
      <c r="N175" s="116">
        <v>57973</v>
      </c>
      <c r="O175" s="159">
        <f t="shared" si="3"/>
        <v>94.821635944323589</v>
      </c>
      <c r="P175" s="116">
        <v>3045</v>
      </c>
      <c r="Q175" s="159">
        <f t="shared" si="4"/>
        <v>4.9804543744582022</v>
      </c>
      <c r="R175" s="116" t="s">
        <v>73</v>
      </c>
      <c r="S175" s="193" t="s">
        <v>73</v>
      </c>
      <c r="T175" s="116" t="s">
        <v>73</v>
      </c>
      <c r="U175" s="194" t="s">
        <v>73</v>
      </c>
    </row>
    <row r="176" spans="1:21" x14ac:dyDescent="0.35">
      <c r="A176" s="373" t="s">
        <v>34</v>
      </c>
      <c r="B176" s="379">
        <v>2519412</v>
      </c>
      <c r="C176" s="348">
        <v>1911964</v>
      </c>
      <c r="D176" s="348">
        <v>401067</v>
      </c>
      <c r="E176" s="347">
        <v>300767</v>
      </c>
      <c r="F176" s="349">
        <f t="shared" si="1"/>
        <v>74.991709614603039</v>
      </c>
      <c r="G176" s="347">
        <v>80521</v>
      </c>
      <c r="H176" s="349">
        <f t="shared" si="2"/>
        <v>20.076695414980538</v>
      </c>
      <c r="I176" s="347">
        <v>17972</v>
      </c>
      <c r="J176" s="349">
        <f>I176/D176*100</f>
        <v>4.4810468076406185</v>
      </c>
      <c r="K176" s="352">
        <v>1807</v>
      </c>
      <c r="L176" s="349">
        <f>K176/D176*100</f>
        <v>0.45054816277579557</v>
      </c>
      <c r="M176" s="353">
        <v>1510897</v>
      </c>
      <c r="N176" s="347">
        <v>1092473</v>
      </c>
      <c r="O176" s="349">
        <f t="shared" si="3"/>
        <v>72.306252510925631</v>
      </c>
      <c r="P176" s="347">
        <v>323610</v>
      </c>
      <c r="Q176" s="349">
        <f t="shared" si="4"/>
        <v>21.418402445699474</v>
      </c>
      <c r="R176" s="347">
        <v>83625</v>
      </c>
      <c r="S176" s="349">
        <f>R176/M176*100</f>
        <v>5.5347915840722433</v>
      </c>
      <c r="T176" s="352">
        <v>11189</v>
      </c>
      <c r="U176" s="382">
        <f>T176/M176*100</f>
        <v>0.74055345930265259</v>
      </c>
    </row>
    <row r="177" spans="1:21" x14ac:dyDescent="0.35">
      <c r="A177" s="374" t="s">
        <v>35</v>
      </c>
      <c r="B177" s="380">
        <v>720236</v>
      </c>
      <c r="C177" s="357">
        <v>629154</v>
      </c>
      <c r="D177" s="357">
        <v>187618</v>
      </c>
      <c r="E177" s="344">
        <v>168388</v>
      </c>
      <c r="F177" s="358">
        <f t="shared" si="1"/>
        <v>89.750450383225484</v>
      </c>
      <c r="G177" s="129">
        <v>14310</v>
      </c>
      <c r="H177" s="358">
        <f t="shared" si="2"/>
        <v>7.6271999488322013</v>
      </c>
      <c r="I177" s="129">
        <v>4464</v>
      </c>
      <c r="J177" s="358">
        <f>I177/D177*100</f>
        <v>2.3793026255476555</v>
      </c>
      <c r="K177" s="129">
        <v>456</v>
      </c>
      <c r="L177" s="358">
        <f>K177/D177*100</f>
        <v>0.24304704239465294</v>
      </c>
      <c r="M177" s="360">
        <v>441536</v>
      </c>
      <c r="N177" s="344">
        <v>398969</v>
      </c>
      <c r="O177" s="358">
        <f t="shared" si="3"/>
        <v>90.359336498043191</v>
      </c>
      <c r="P177" s="129">
        <v>32129</v>
      </c>
      <c r="Q177" s="358">
        <f t="shared" si="4"/>
        <v>7.2766433541092912</v>
      </c>
      <c r="R177" s="129">
        <v>9477</v>
      </c>
      <c r="S177" s="358">
        <f>R177/M177*100</f>
        <v>2.1463708508479491</v>
      </c>
      <c r="T177" s="129">
        <v>961</v>
      </c>
      <c r="U177" s="383">
        <f>T177/M177*100</f>
        <v>0.21764929699956514</v>
      </c>
    </row>
    <row r="178" spans="1:21" x14ac:dyDescent="0.35">
      <c r="A178" s="375" t="s">
        <v>36</v>
      </c>
      <c r="B178" s="381">
        <v>3239648</v>
      </c>
      <c r="C178" s="364">
        <v>2541118</v>
      </c>
      <c r="D178" s="364">
        <v>588685</v>
      </c>
      <c r="E178" s="365">
        <v>469155</v>
      </c>
      <c r="F178" s="366">
        <f t="shared" si="1"/>
        <v>79.695422849231761</v>
      </c>
      <c r="G178" s="131">
        <v>94831</v>
      </c>
      <c r="H178" s="366">
        <f t="shared" si="2"/>
        <v>16.108954704128696</v>
      </c>
      <c r="I178" s="131">
        <v>22436</v>
      </c>
      <c r="J178" s="366">
        <f>I178/D178*100</f>
        <v>3.8112063327586059</v>
      </c>
      <c r="K178" s="131">
        <v>2263</v>
      </c>
      <c r="L178" s="366">
        <f>K178/D178*100</f>
        <v>0.38441611388093805</v>
      </c>
      <c r="M178" s="133">
        <v>1952433</v>
      </c>
      <c r="N178" s="365">
        <v>1491442</v>
      </c>
      <c r="O178" s="366">
        <f t="shared" si="3"/>
        <v>76.388895291157226</v>
      </c>
      <c r="P178" s="131">
        <v>355739</v>
      </c>
      <c r="Q178" s="366">
        <f t="shared" si="4"/>
        <v>18.220292322451016</v>
      </c>
      <c r="R178" s="131">
        <v>93102</v>
      </c>
      <c r="S178" s="366">
        <f>R178/M178*100</f>
        <v>4.7685119028412242</v>
      </c>
      <c r="T178" s="131">
        <v>12150</v>
      </c>
      <c r="U178" s="384">
        <f>T178/M178*100</f>
        <v>0.62230048355052392</v>
      </c>
    </row>
    <row r="179" spans="1:21" ht="15" customHeight="1" x14ac:dyDescent="0.35">
      <c r="A179" s="485" t="s">
        <v>81</v>
      </c>
      <c r="B179" s="485"/>
      <c r="C179" s="485"/>
      <c r="D179" s="485"/>
      <c r="E179" s="485"/>
      <c r="F179" s="485"/>
      <c r="G179" s="485"/>
      <c r="H179" s="485"/>
      <c r="I179" s="485"/>
      <c r="J179" s="485"/>
      <c r="K179" s="485"/>
      <c r="L179" s="485"/>
      <c r="M179" s="485"/>
      <c r="N179" s="485"/>
      <c r="O179" s="485"/>
      <c r="P179" s="485"/>
      <c r="Q179" s="485"/>
      <c r="R179" s="485"/>
      <c r="S179" s="485"/>
      <c r="T179" s="485"/>
      <c r="U179" s="485"/>
    </row>
    <row r="180" spans="1:21" ht="12" customHeight="1" x14ac:dyDescent="0.35">
      <c r="A180" s="462" t="s">
        <v>74</v>
      </c>
      <c r="B180" s="462"/>
      <c r="C180" s="462"/>
      <c r="D180" s="462"/>
      <c r="E180" s="462"/>
      <c r="F180" s="462"/>
      <c r="G180" s="462"/>
      <c r="H180" s="462"/>
      <c r="I180" s="462"/>
      <c r="J180" s="462"/>
      <c r="K180" s="462"/>
      <c r="L180" s="462"/>
      <c r="M180" s="462"/>
      <c r="N180" s="462"/>
      <c r="O180" s="462"/>
      <c r="P180" s="462"/>
      <c r="Q180" s="462"/>
      <c r="R180" s="462"/>
      <c r="S180" s="462"/>
      <c r="T180" s="462"/>
      <c r="U180" s="462"/>
    </row>
    <row r="181" spans="1:21" ht="15" customHeight="1" x14ac:dyDescent="0.35">
      <c r="A181" s="463" t="s">
        <v>47</v>
      </c>
      <c r="B181" s="463"/>
      <c r="C181" s="463"/>
      <c r="D181" s="463"/>
      <c r="E181" s="463"/>
      <c r="F181" s="463"/>
      <c r="G181" s="463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3" spans="1:21" ht="23.5" x14ac:dyDescent="0.35">
      <c r="A183" s="474">
        <v>2019</v>
      </c>
      <c r="B183" s="474"/>
      <c r="C183" s="474"/>
      <c r="D183" s="474"/>
      <c r="E183" s="474"/>
      <c r="F183" s="474"/>
      <c r="G183" s="474"/>
      <c r="H183" s="474"/>
      <c r="I183" s="474"/>
      <c r="J183" s="474"/>
      <c r="K183" s="474"/>
      <c r="L183" s="474"/>
      <c r="M183" s="474"/>
      <c r="N183" s="474"/>
      <c r="O183" s="474"/>
      <c r="P183" s="474"/>
      <c r="Q183" s="474"/>
      <c r="R183" s="474"/>
      <c r="S183" s="474"/>
      <c r="T183" s="474"/>
      <c r="U183" s="474"/>
    </row>
    <row r="185" spans="1:21" ht="16.5" x14ac:dyDescent="0.35">
      <c r="A185" s="489" t="s">
        <v>97</v>
      </c>
      <c r="B185" s="489"/>
      <c r="C185" s="489"/>
      <c r="D185" s="489"/>
      <c r="E185" s="489"/>
      <c r="F185" s="489"/>
      <c r="G185" s="489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  <c r="T185" s="489"/>
      <c r="U185" s="489"/>
    </row>
    <row r="186" spans="1:21" ht="14.25" customHeight="1" thickBot="1" x14ac:dyDescent="0.4">
      <c r="A186" s="490" t="s">
        <v>12</v>
      </c>
      <c r="B186" s="468" t="s">
        <v>61</v>
      </c>
      <c r="C186" s="491" t="s">
        <v>77</v>
      </c>
      <c r="D186" s="492" t="s">
        <v>62</v>
      </c>
      <c r="E186" s="492"/>
      <c r="F186" s="492"/>
      <c r="G186" s="492"/>
      <c r="H186" s="492"/>
      <c r="I186" s="492"/>
      <c r="J186" s="492"/>
      <c r="K186" s="492"/>
      <c r="L186" s="492"/>
      <c r="M186" s="492"/>
      <c r="N186" s="492"/>
      <c r="O186" s="492"/>
      <c r="P186" s="492"/>
      <c r="Q186" s="492"/>
      <c r="R186" s="492"/>
      <c r="S186" s="492"/>
      <c r="T186" s="492"/>
      <c r="U186" s="492"/>
    </row>
    <row r="187" spans="1:21" ht="36" customHeight="1" thickBot="1" x14ac:dyDescent="0.4">
      <c r="A187" s="490"/>
      <c r="B187" s="468"/>
      <c r="C187" s="491"/>
      <c r="D187" s="491" t="s">
        <v>78</v>
      </c>
      <c r="E187" s="491" t="s">
        <v>79</v>
      </c>
      <c r="F187" s="491"/>
      <c r="G187" s="491"/>
      <c r="H187" s="491"/>
      <c r="I187" s="491"/>
      <c r="J187" s="491"/>
      <c r="K187" s="491"/>
      <c r="L187" s="491"/>
      <c r="M187" s="491" t="s">
        <v>80</v>
      </c>
      <c r="N187" s="492" t="s">
        <v>79</v>
      </c>
      <c r="O187" s="492"/>
      <c r="P187" s="492"/>
      <c r="Q187" s="492"/>
      <c r="R187" s="492"/>
      <c r="S187" s="492"/>
      <c r="T187" s="492"/>
      <c r="U187" s="492"/>
    </row>
    <row r="188" spans="1:21" ht="75" customHeight="1" thickBot="1" x14ac:dyDescent="0.4">
      <c r="A188" s="490"/>
      <c r="B188" s="468"/>
      <c r="C188" s="491"/>
      <c r="D188" s="491"/>
      <c r="E188" s="486" t="s">
        <v>67</v>
      </c>
      <c r="F188" s="486"/>
      <c r="G188" s="487" t="s">
        <v>68</v>
      </c>
      <c r="H188" s="487"/>
      <c r="I188" s="487" t="s">
        <v>69</v>
      </c>
      <c r="J188" s="487"/>
      <c r="K188" s="487" t="s">
        <v>70</v>
      </c>
      <c r="L188" s="487"/>
      <c r="M188" s="491"/>
      <c r="N188" s="488" t="s">
        <v>67</v>
      </c>
      <c r="O188" s="488"/>
      <c r="P188" s="487" t="s">
        <v>68</v>
      </c>
      <c r="Q188" s="487"/>
      <c r="R188" s="487" t="s">
        <v>69</v>
      </c>
      <c r="S188" s="487"/>
      <c r="T188" s="493" t="s">
        <v>70</v>
      </c>
      <c r="U188" s="493"/>
    </row>
    <row r="189" spans="1:21" ht="15.75" customHeight="1" thickBot="1" x14ac:dyDescent="0.4">
      <c r="A189" s="490"/>
      <c r="B189" s="494" t="s">
        <v>16</v>
      </c>
      <c r="C189" s="494"/>
      <c r="D189" s="494"/>
      <c r="E189" s="494"/>
      <c r="F189" s="182" t="s">
        <v>71</v>
      </c>
      <c r="G189" s="181" t="s">
        <v>16</v>
      </c>
      <c r="H189" s="182" t="s">
        <v>71</v>
      </c>
      <c r="I189" s="181" t="s">
        <v>16</v>
      </c>
      <c r="J189" s="182" t="s">
        <v>71</v>
      </c>
      <c r="K189" s="181" t="s">
        <v>16</v>
      </c>
      <c r="L189" s="182" t="s">
        <v>71</v>
      </c>
      <c r="M189" s="184" t="s">
        <v>16</v>
      </c>
      <c r="N189" s="181" t="s">
        <v>16</v>
      </c>
      <c r="O189" s="182" t="s">
        <v>71</v>
      </c>
      <c r="P189" s="181" t="s">
        <v>16</v>
      </c>
      <c r="Q189" s="182" t="s">
        <v>71</v>
      </c>
      <c r="R189" s="181" t="s">
        <v>16</v>
      </c>
      <c r="S189" s="182" t="s">
        <v>71</v>
      </c>
      <c r="T189" s="181" t="s">
        <v>16</v>
      </c>
      <c r="U189" s="185" t="s">
        <v>71</v>
      </c>
    </row>
    <row r="190" spans="1:21" ht="14.25" customHeight="1" x14ac:dyDescent="0.35">
      <c r="A190" s="162" t="s">
        <v>18</v>
      </c>
      <c r="B190" s="176">
        <v>418406</v>
      </c>
      <c r="C190" s="153">
        <v>306780</v>
      </c>
      <c r="D190" s="125">
        <v>65571</v>
      </c>
      <c r="E190" s="107">
        <v>47747</v>
      </c>
      <c r="F190" s="154">
        <f t="shared" ref="F190:F208" si="5">E190/D190*100</f>
        <v>72.817251528877094</v>
      </c>
      <c r="G190" s="107">
        <v>14472</v>
      </c>
      <c r="H190" s="154">
        <f t="shared" ref="H190:H208" si="6">G190/D190*100</f>
        <v>22.070732488447636</v>
      </c>
      <c r="I190" s="107">
        <v>3004</v>
      </c>
      <c r="J190" s="154">
        <f>I190/D190*100</f>
        <v>4.5812935596528952</v>
      </c>
      <c r="K190" s="107">
        <v>348</v>
      </c>
      <c r="L190" s="154">
        <f>K190/D190*100</f>
        <v>0.53072242302237271</v>
      </c>
      <c r="M190" s="125">
        <v>241209</v>
      </c>
      <c r="N190" s="107">
        <v>162677</v>
      </c>
      <c r="O190" s="154">
        <f t="shared" ref="O190:O208" si="7">N190/M190*100</f>
        <v>67.442342532824227</v>
      </c>
      <c r="P190" s="107">
        <v>61628</v>
      </c>
      <c r="Q190" s="154">
        <f t="shared" ref="Q190:Q208" si="8">P190/M190*100</f>
        <v>25.549627086883159</v>
      </c>
      <c r="R190" s="107">
        <v>14908</v>
      </c>
      <c r="S190" s="154">
        <f>R190/M190*100</f>
        <v>6.1805322355301833</v>
      </c>
      <c r="T190" s="107">
        <v>1996</v>
      </c>
      <c r="U190" s="156">
        <f>T190/M190*100</f>
        <v>0.827498144762426</v>
      </c>
    </row>
    <row r="191" spans="1:21" ht="14.25" customHeight="1" x14ac:dyDescent="0.35">
      <c r="A191" s="157" t="s">
        <v>19</v>
      </c>
      <c r="B191" s="177">
        <v>489824</v>
      </c>
      <c r="C191" s="158">
        <v>402956</v>
      </c>
      <c r="D191" s="117">
        <v>87380</v>
      </c>
      <c r="E191" s="116">
        <v>73661</v>
      </c>
      <c r="F191" s="159">
        <f t="shared" si="5"/>
        <v>84.299610894941637</v>
      </c>
      <c r="G191" s="116">
        <v>11680</v>
      </c>
      <c r="H191" s="159">
        <f t="shared" si="6"/>
        <v>13.366903181506066</v>
      </c>
      <c r="I191" s="116">
        <v>1856</v>
      </c>
      <c r="J191" s="159">
        <f>I191/D191*100</f>
        <v>2.1240558480201419</v>
      </c>
      <c r="K191" s="116">
        <v>183</v>
      </c>
      <c r="L191" s="159">
        <f>K191/D191*100</f>
        <v>0.20943007553215839</v>
      </c>
      <c r="M191" s="117">
        <v>315576</v>
      </c>
      <c r="N191" s="116">
        <v>261924</v>
      </c>
      <c r="O191" s="159">
        <f t="shared" si="7"/>
        <v>82.998707126017194</v>
      </c>
      <c r="P191" s="116">
        <v>41208</v>
      </c>
      <c r="Q191" s="159">
        <f t="shared" si="8"/>
        <v>13.05802722640505</v>
      </c>
      <c r="R191" s="116">
        <v>10984</v>
      </c>
      <c r="S191" s="159">
        <f>R191/M191*100</f>
        <v>3.4806195654929399</v>
      </c>
      <c r="T191" s="116">
        <v>1460</v>
      </c>
      <c r="U191" s="161">
        <f>T191/M191*100</f>
        <v>0.46264608208482266</v>
      </c>
    </row>
    <row r="192" spans="1:21" ht="14.25" customHeight="1" x14ac:dyDescent="0.35">
      <c r="A192" s="162" t="s">
        <v>20</v>
      </c>
      <c r="B192" s="176">
        <v>163487</v>
      </c>
      <c r="C192" s="153">
        <v>112110</v>
      </c>
      <c r="D192" s="103">
        <v>36072</v>
      </c>
      <c r="E192" s="104">
        <v>22752</v>
      </c>
      <c r="F192" s="163">
        <f t="shared" si="5"/>
        <v>63.073852295409182</v>
      </c>
      <c r="G192" s="104">
        <v>8931</v>
      </c>
      <c r="H192" s="163">
        <f t="shared" si="6"/>
        <v>24.758815701929475</v>
      </c>
      <c r="I192" s="104">
        <v>3891</v>
      </c>
      <c r="J192" s="154">
        <f>I192/D192*100</f>
        <v>10.786759813705922</v>
      </c>
      <c r="K192" s="107">
        <v>498</v>
      </c>
      <c r="L192" s="154">
        <f>K192/D192*100</f>
        <v>1.3805721889554226</v>
      </c>
      <c r="M192" s="103">
        <v>76038</v>
      </c>
      <c r="N192" s="104">
        <v>48839</v>
      </c>
      <c r="O192" s="163">
        <f t="shared" si="7"/>
        <v>64.229727241642337</v>
      </c>
      <c r="P192" s="104">
        <v>18344</v>
      </c>
      <c r="Q192" s="163">
        <f t="shared" si="8"/>
        <v>24.124779715405456</v>
      </c>
      <c r="R192" s="104">
        <v>7843</v>
      </c>
      <c r="S192" s="154">
        <f>R192/M192*100</f>
        <v>10.3145795523291</v>
      </c>
      <c r="T192" s="107">
        <v>1012</v>
      </c>
      <c r="U192" s="156">
        <f>T192/M192*100</f>
        <v>1.3309134906231095</v>
      </c>
    </row>
    <row r="193" spans="1:21" x14ac:dyDescent="0.35">
      <c r="A193" s="169" t="s">
        <v>21</v>
      </c>
      <c r="B193" s="178">
        <v>107360</v>
      </c>
      <c r="C193" s="165">
        <v>100774</v>
      </c>
      <c r="D193" s="112">
        <v>31233</v>
      </c>
      <c r="E193" s="113">
        <v>30503</v>
      </c>
      <c r="F193" s="166">
        <f t="shared" si="5"/>
        <v>97.662728524317231</v>
      </c>
      <c r="G193" s="113">
        <v>716</v>
      </c>
      <c r="H193" s="166">
        <f t="shared" si="6"/>
        <v>2.292447091217622</v>
      </c>
      <c r="I193" s="113" t="s">
        <v>73</v>
      </c>
      <c r="J193" s="186" t="s">
        <v>73</v>
      </c>
      <c r="K193" s="116" t="s">
        <v>73</v>
      </c>
      <c r="L193" s="187" t="s">
        <v>73</v>
      </c>
      <c r="M193" s="112">
        <v>69541</v>
      </c>
      <c r="N193" s="113">
        <v>67836</v>
      </c>
      <c r="O193" s="166">
        <f t="shared" si="7"/>
        <v>97.548208970247757</v>
      </c>
      <c r="P193" s="113">
        <v>1587</v>
      </c>
      <c r="Q193" s="166">
        <f t="shared" si="8"/>
        <v>2.2821069584849223</v>
      </c>
      <c r="R193" s="113" t="s">
        <v>73</v>
      </c>
      <c r="S193" s="186" t="s">
        <v>73</v>
      </c>
      <c r="T193" s="116" t="s">
        <v>73</v>
      </c>
      <c r="U193" s="188" t="s">
        <v>73</v>
      </c>
    </row>
    <row r="194" spans="1:21" x14ac:dyDescent="0.35">
      <c r="A194" s="168" t="s">
        <v>22</v>
      </c>
      <c r="B194" s="179">
        <v>24372</v>
      </c>
      <c r="C194" s="153">
        <v>15206</v>
      </c>
      <c r="D194" s="103">
        <v>3461</v>
      </c>
      <c r="E194" s="104">
        <v>2171</v>
      </c>
      <c r="F194" s="163">
        <f t="shared" si="5"/>
        <v>62.727535394394685</v>
      </c>
      <c r="G194" s="104">
        <v>784</v>
      </c>
      <c r="H194" s="163">
        <f t="shared" si="6"/>
        <v>22.65241259751517</v>
      </c>
      <c r="I194" s="104">
        <v>450</v>
      </c>
      <c r="J194" s="154">
        <f>I194/D194*100</f>
        <v>13.002022536839064</v>
      </c>
      <c r="K194" s="107">
        <v>56</v>
      </c>
      <c r="L194" s="154">
        <f>K194/D194*100</f>
        <v>1.6180294712510837</v>
      </c>
      <c r="M194" s="103">
        <v>11745</v>
      </c>
      <c r="N194" s="104">
        <v>6515</v>
      </c>
      <c r="O194" s="163">
        <f t="shared" si="7"/>
        <v>55.470412941677303</v>
      </c>
      <c r="P194" s="104">
        <v>2959</v>
      </c>
      <c r="Q194" s="163">
        <f t="shared" si="8"/>
        <v>25.19369944657301</v>
      </c>
      <c r="R194" s="104">
        <v>1919</v>
      </c>
      <c r="S194" s="154">
        <f>R194/M194*100</f>
        <v>16.338867603235418</v>
      </c>
      <c r="T194" s="107">
        <v>352</v>
      </c>
      <c r="U194" s="156">
        <f>T194/M194*100</f>
        <v>2.9970200085142613</v>
      </c>
    </row>
    <row r="195" spans="1:21" x14ac:dyDescent="0.35">
      <c r="A195" s="169" t="s">
        <v>23</v>
      </c>
      <c r="B195" s="178">
        <v>80128</v>
      </c>
      <c r="C195" s="158">
        <v>56857</v>
      </c>
      <c r="D195" s="112">
        <v>19671</v>
      </c>
      <c r="E195" s="113">
        <v>13096</v>
      </c>
      <c r="F195" s="166">
        <f t="shared" si="5"/>
        <v>66.57516140511413</v>
      </c>
      <c r="G195" s="113">
        <v>4519</v>
      </c>
      <c r="H195" s="166">
        <f t="shared" si="6"/>
        <v>22.972904275329164</v>
      </c>
      <c r="I195" s="113">
        <v>1800</v>
      </c>
      <c r="J195" s="159">
        <f>I195/D195*100</f>
        <v>9.1505261552539263</v>
      </c>
      <c r="K195" s="116">
        <v>256</v>
      </c>
      <c r="L195" s="159">
        <f>K195/D195*100</f>
        <v>1.3014081643027806</v>
      </c>
      <c r="M195" s="112">
        <v>37186</v>
      </c>
      <c r="N195" s="113">
        <v>25862</v>
      </c>
      <c r="O195" s="166">
        <f t="shared" si="7"/>
        <v>69.547679234120366</v>
      </c>
      <c r="P195" s="113">
        <v>7530</v>
      </c>
      <c r="Q195" s="166">
        <f t="shared" si="8"/>
        <v>20.249556284623246</v>
      </c>
      <c r="R195" s="112">
        <v>3317</v>
      </c>
      <c r="S195" s="189">
        <f>R195/M195*100</f>
        <v>8.9200236648200946</v>
      </c>
      <c r="T195" s="116">
        <v>477</v>
      </c>
      <c r="U195" s="161">
        <f>T195/M195*100</f>
        <v>1.2827408164362932</v>
      </c>
    </row>
    <row r="196" spans="1:21" x14ac:dyDescent="0.35">
      <c r="A196" s="168" t="s">
        <v>24</v>
      </c>
      <c r="B196" s="179">
        <v>242969</v>
      </c>
      <c r="C196" s="153">
        <v>162812</v>
      </c>
      <c r="D196" s="103">
        <v>36575</v>
      </c>
      <c r="E196" s="104">
        <v>20725</v>
      </c>
      <c r="F196" s="163">
        <f t="shared" si="5"/>
        <v>56.664388243335615</v>
      </c>
      <c r="G196" s="104">
        <v>12549</v>
      </c>
      <c r="H196" s="163">
        <f t="shared" si="6"/>
        <v>34.310321257689679</v>
      </c>
      <c r="I196" s="104">
        <v>2936</v>
      </c>
      <c r="J196" s="154">
        <f>I196/D196*100</f>
        <v>8.0273410799726594</v>
      </c>
      <c r="K196" s="107">
        <v>365</v>
      </c>
      <c r="L196" s="154">
        <f>K196/D196*100</f>
        <v>0.9979494190020507</v>
      </c>
      <c r="M196" s="103">
        <v>126237</v>
      </c>
      <c r="N196" s="104">
        <v>69756</v>
      </c>
      <c r="O196" s="163">
        <f t="shared" si="7"/>
        <v>55.257967157014185</v>
      </c>
      <c r="P196" s="104">
        <v>43007</v>
      </c>
      <c r="Q196" s="163">
        <f t="shared" si="8"/>
        <v>34.068458534344131</v>
      </c>
      <c r="R196" s="104">
        <v>11354</v>
      </c>
      <c r="S196" s="154">
        <f>R196/M196*100</f>
        <v>8.9941934615049473</v>
      </c>
      <c r="T196" s="107">
        <v>2120</v>
      </c>
      <c r="U196" s="156">
        <f>T196/M196*100</f>
        <v>1.6793808471367349</v>
      </c>
    </row>
    <row r="197" spans="1:21" x14ac:dyDescent="0.35">
      <c r="A197" s="169" t="s">
        <v>25</v>
      </c>
      <c r="B197" s="178">
        <v>67993</v>
      </c>
      <c r="C197" s="158">
        <v>64275</v>
      </c>
      <c r="D197" s="112">
        <v>18504</v>
      </c>
      <c r="E197" s="113">
        <v>18157</v>
      </c>
      <c r="F197" s="166">
        <f t="shared" si="5"/>
        <v>98.124729788153914</v>
      </c>
      <c r="G197" s="113">
        <v>345</v>
      </c>
      <c r="H197" s="166">
        <f t="shared" si="6"/>
        <v>1.8644617380025941</v>
      </c>
      <c r="I197" s="113" t="s">
        <v>73</v>
      </c>
      <c r="J197" s="186" t="s">
        <v>73</v>
      </c>
      <c r="K197" s="116" t="s">
        <v>73</v>
      </c>
      <c r="L197" s="187" t="s">
        <v>73</v>
      </c>
      <c r="M197" s="112">
        <v>45771</v>
      </c>
      <c r="N197" s="113">
        <v>44784</v>
      </c>
      <c r="O197" s="166">
        <f t="shared" si="7"/>
        <v>97.843612767909818</v>
      </c>
      <c r="P197" s="113">
        <v>970</v>
      </c>
      <c r="Q197" s="166">
        <f t="shared" si="8"/>
        <v>2.1192458106661425</v>
      </c>
      <c r="R197" s="113" t="s">
        <v>73</v>
      </c>
      <c r="S197" s="186" t="s">
        <v>73</v>
      </c>
      <c r="T197" s="116" t="s">
        <v>73</v>
      </c>
      <c r="U197" s="188" t="s">
        <v>73</v>
      </c>
    </row>
    <row r="198" spans="1:21" x14ac:dyDescent="0.35">
      <c r="A198" s="168" t="s">
        <v>26</v>
      </c>
      <c r="B198" s="179">
        <v>286162</v>
      </c>
      <c r="C198" s="153">
        <v>234401</v>
      </c>
      <c r="D198" s="103">
        <v>49308</v>
      </c>
      <c r="E198" s="104">
        <v>41065</v>
      </c>
      <c r="F198" s="163">
        <f t="shared" si="5"/>
        <v>83.282631621643546</v>
      </c>
      <c r="G198" s="104">
        <v>7189</v>
      </c>
      <c r="H198" s="163">
        <f t="shared" si="6"/>
        <v>14.579784213515049</v>
      </c>
      <c r="I198" s="104">
        <v>931</v>
      </c>
      <c r="J198" s="154">
        <f>I198/D198*100</f>
        <v>1.8881317433276548</v>
      </c>
      <c r="K198" s="107">
        <v>123</v>
      </c>
      <c r="L198" s="154">
        <f>K198/D198*100</f>
        <v>0.2494524215137503</v>
      </c>
      <c r="M198" s="103">
        <v>185093</v>
      </c>
      <c r="N198" s="104">
        <v>150138</v>
      </c>
      <c r="O198" s="163">
        <f t="shared" si="7"/>
        <v>81.114898996720569</v>
      </c>
      <c r="P198" s="104">
        <v>29635</v>
      </c>
      <c r="Q198" s="163">
        <f t="shared" si="8"/>
        <v>16.010870211191129</v>
      </c>
      <c r="R198" s="104">
        <v>4745</v>
      </c>
      <c r="S198" s="154">
        <f>R198/M198*100</f>
        <v>2.5635761482065771</v>
      </c>
      <c r="T198" s="107">
        <v>575</v>
      </c>
      <c r="U198" s="156">
        <f>T198/M198*100</f>
        <v>0.31065464388172431</v>
      </c>
    </row>
    <row r="199" spans="1:21" x14ac:dyDescent="0.35">
      <c r="A199" s="169" t="s">
        <v>27</v>
      </c>
      <c r="B199" s="178">
        <v>611944</v>
      </c>
      <c r="C199" s="158">
        <v>444109</v>
      </c>
      <c r="D199" s="117">
        <v>79159</v>
      </c>
      <c r="E199" s="116">
        <v>55086</v>
      </c>
      <c r="F199" s="159">
        <f t="shared" si="5"/>
        <v>69.589054940057352</v>
      </c>
      <c r="G199" s="116">
        <v>18645</v>
      </c>
      <c r="H199" s="159">
        <f t="shared" si="6"/>
        <v>23.553859952753321</v>
      </c>
      <c r="I199" s="116">
        <v>4936</v>
      </c>
      <c r="J199" s="159">
        <f>I199/D199*100</f>
        <v>6.2355512323298674</v>
      </c>
      <c r="K199" s="116">
        <v>492</v>
      </c>
      <c r="L199" s="159">
        <f>K199/D199*100</f>
        <v>0.62153387485945999</v>
      </c>
      <c r="M199" s="112">
        <v>364950</v>
      </c>
      <c r="N199" s="113">
        <v>246868</v>
      </c>
      <c r="O199" s="166">
        <f t="shared" si="7"/>
        <v>67.644334840389092</v>
      </c>
      <c r="P199" s="113">
        <v>88132</v>
      </c>
      <c r="Q199" s="166">
        <f t="shared" si="8"/>
        <v>24.149061515276067</v>
      </c>
      <c r="R199" s="113">
        <v>26454</v>
      </c>
      <c r="S199" s="159">
        <f>R199/M199*100</f>
        <v>7.2486642005754209</v>
      </c>
      <c r="T199" s="116">
        <v>3496</v>
      </c>
      <c r="U199" s="161">
        <f>T199/M199*100</f>
        <v>0.9579394437594192</v>
      </c>
    </row>
    <row r="200" spans="1:21" x14ac:dyDescent="0.35">
      <c r="A200" s="168" t="s">
        <v>28</v>
      </c>
      <c r="B200" s="179">
        <v>155374</v>
      </c>
      <c r="C200" s="153">
        <v>120250</v>
      </c>
      <c r="D200" s="125">
        <v>27141</v>
      </c>
      <c r="E200" s="107">
        <v>20742</v>
      </c>
      <c r="F200" s="154">
        <f t="shared" si="5"/>
        <v>76.423123687410182</v>
      </c>
      <c r="G200" s="107">
        <v>5417</v>
      </c>
      <c r="H200" s="154">
        <f t="shared" si="6"/>
        <v>19.95873401864338</v>
      </c>
      <c r="I200" s="107">
        <v>944</v>
      </c>
      <c r="J200" s="154">
        <f>I200/D200*100</f>
        <v>3.4781327143436132</v>
      </c>
      <c r="K200" s="107">
        <v>38</v>
      </c>
      <c r="L200" s="154">
        <f>K200/D200*100</f>
        <v>0.14000957960281493</v>
      </c>
      <c r="M200" s="190">
        <v>93109</v>
      </c>
      <c r="N200" s="107">
        <v>69403</v>
      </c>
      <c r="O200" s="154">
        <f t="shared" si="7"/>
        <v>74.539518199099973</v>
      </c>
      <c r="P200" s="107">
        <v>19342</v>
      </c>
      <c r="Q200" s="154">
        <f t="shared" si="8"/>
        <v>20.773502024508907</v>
      </c>
      <c r="R200" s="107">
        <v>4084</v>
      </c>
      <c r="S200" s="154">
        <f>R200/M200*100</f>
        <v>4.3862569676400778</v>
      </c>
      <c r="T200" s="107">
        <v>280</v>
      </c>
      <c r="U200" s="156">
        <f>T200/M200*100</f>
        <v>0.30072280875103374</v>
      </c>
    </row>
    <row r="201" spans="1:21" x14ac:dyDescent="0.35">
      <c r="A201" s="169" t="s">
        <v>29</v>
      </c>
      <c r="B201" s="178">
        <v>33450</v>
      </c>
      <c r="C201" s="158">
        <v>26727</v>
      </c>
      <c r="D201" s="117">
        <v>5925</v>
      </c>
      <c r="E201" s="116">
        <v>4773</v>
      </c>
      <c r="F201" s="159">
        <f t="shared" si="5"/>
        <v>80.556962025316466</v>
      </c>
      <c r="G201" s="116">
        <v>929</v>
      </c>
      <c r="H201" s="159">
        <f t="shared" si="6"/>
        <v>15.679324894514767</v>
      </c>
      <c r="I201" s="116" t="s">
        <v>73</v>
      </c>
      <c r="J201" s="159" t="s">
        <v>73</v>
      </c>
      <c r="K201" s="116" t="s">
        <v>73</v>
      </c>
      <c r="L201" s="159" t="s">
        <v>73</v>
      </c>
      <c r="M201" s="117">
        <v>20802</v>
      </c>
      <c r="N201" s="116">
        <v>16242</v>
      </c>
      <c r="O201" s="159">
        <f t="shared" si="7"/>
        <v>78.079030862417071</v>
      </c>
      <c r="P201" s="116">
        <v>3677</v>
      </c>
      <c r="Q201" s="159">
        <f t="shared" si="8"/>
        <v>17.67618498221325</v>
      </c>
      <c r="R201" s="116" t="s">
        <v>73</v>
      </c>
      <c r="S201" s="159" t="s">
        <v>73</v>
      </c>
      <c r="T201" s="116" t="s">
        <v>73</v>
      </c>
      <c r="U201" s="161" t="s">
        <v>73</v>
      </c>
    </row>
    <row r="202" spans="1:21" x14ac:dyDescent="0.35">
      <c r="A202" s="168" t="s">
        <v>30</v>
      </c>
      <c r="B202" s="179">
        <v>184032</v>
      </c>
      <c r="C202" s="170">
        <v>171724</v>
      </c>
      <c r="D202" s="125">
        <v>48448</v>
      </c>
      <c r="E202" s="107">
        <v>46907</v>
      </c>
      <c r="F202" s="154">
        <f t="shared" si="5"/>
        <v>96.819270145310426</v>
      </c>
      <c r="G202" s="107">
        <v>1406</v>
      </c>
      <c r="H202" s="154">
        <f t="shared" si="6"/>
        <v>2.9020805812417434</v>
      </c>
      <c r="I202" s="107" t="s">
        <v>73</v>
      </c>
      <c r="J202" s="191" t="s">
        <v>73</v>
      </c>
      <c r="K202" s="107" t="s">
        <v>73</v>
      </c>
      <c r="L202" s="191" t="s">
        <v>73</v>
      </c>
      <c r="M202" s="125">
        <v>123276</v>
      </c>
      <c r="N202" s="107">
        <v>118768</v>
      </c>
      <c r="O202" s="154">
        <f t="shared" si="7"/>
        <v>96.343164930724555</v>
      </c>
      <c r="P202" s="107">
        <v>4212</v>
      </c>
      <c r="Q202" s="154">
        <f t="shared" si="8"/>
        <v>3.4167234498199162</v>
      </c>
      <c r="R202" s="107" t="s">
        <v>73</v>
      </c>
      <c r="S202" s="190" t="s">
        <v>73</v>
      </c>
      <c r="T202" s="107" t="s">
        <v>73</v>
      </c>
      <c r="U202" s="192" t="s">
        <v>73</v>
      </c>
    </row>
    <row r="203" spans="1:21" x14ac:dyDescent="0.35">
      <c r="A203" s="169" t="s">
        <v>31</v>
      </c>
      <c r="B203" s="178">
        <v>94423</v>
      </c>
      <c r="C203" s="158">
        <v>88776</v>
      </c>
      <c r="D203" s="117">
        <v>29284</v>
      </c>
      <c r="E203" s="116">
        <v>28437</v>
      </c>
      <c r="F203" s="159">
        <f t="shared" si="5"/>
        <v>97.107635568911348</v>
      </c>
      <c r="G203" s="116">
        <v>817</v>
      </c>
      <c r="H203" s="159">
        <f t="shared" si="6"/>
        <v>2.7899194099166782</v>
      </c>
      <c r="I203" s="116" t="s">
        <v>73</v>
      </c>
      <c r="J203" s="187" t="s">
        <v>73</v>
      </c>
      <c r="K203" s="116" t="s">
        <v>73</v>
      </c>
      <c r="L203" s="187" t="s">
        <v>73</v>
      </c>
      <c r="M203" s="117">
        <v>59492</v>
      </c>
      <c r="N203" s="116">
        <v>57467</v>
      </c>
      <c r="O203" s="159">
        <f t="shared" si="7"/>
        <v>96.596180999125934</v>
      </c>
      <c r="P203" s="116">
        <v>1891</v>
      </c>
      <c r="Q203" s="159">
        <f t="shared" si="8"/>
        <v>3.178578632421166</v>
      </c>
      <c r="R203" s="116" t="s">
        <v>73</v>
      </c>
      <c r="S203" s="193" t="s">
        <v>73</v>
      </c>
      <c r="T203" s="116" t="s">
        <v>73</v>
      </c>
      <c r="U203" s="188" t="s">
        <v>73</v>
      </c>
    </row>
    <row r="204" spans="1:21" x14ac:dyDescent="0.35">
      <c r="A204" s="171" t="s">
        <v>32</v>
      </c>
      <c r="B204" s="180">
        <v>104450</v>
      </c>
      <c r="C204" s="172">
        <v>87976</v>
      </c>
      <c r="D204" s="125">
        <v>18089</v>
      </c>
      <c r="E204" s="107">
        <v>15957</v>
      </c>
      <c r="F204" s="154">
        <f t="shared" si="5"/>
        <v>88.213831610370946</v>
      </c>
      <c r="G204" s="107">
        <v>1826</v>
      </c>
      <c r="H204" s="154">
        <f t="shared" si="6"/>
        <v>10.094532588866162</v>
      </c>
      <c r="I204" s="107" t="s">
        <v>73</v>
      </c>
      <c r="J204" s="154" t="s">
        <v>73</v>
      </c>
      <c r="K204" s="107" t="s">
        <v>73</v>
      </c>
      <c r="L204" s="154" t="s">
        <v>73</v>
      </c>
      <c r="M204" s="125">
        <v>69887</v>
      </c>
      <c r="N204" s="107">
        <v>59432</v>
      </c>
      <c r="O204" s="154">
        <f t="shared" si="7"/>
        <v>85.040136219897832</v>
      </c>
      <c r="P204" s="107">
        <v>9027</v>
      </c>
      <c r="Q204" s="154">
        <f t="shared" si="8"/>
        <v>12.916565312576015</v>
      </c>
      <c r="R204" s="107" t="s">
        <v>73</v>
      </c>
      <c r="S204" s="154" t="s">
        <v>73</v>
      </c>
      <c r="T204" s="107" t="s">
        <v>73</v>
      </c>
      <c r="U204" s="156" t="s">
        <v>73</v>
      </c>
    </row>
    <row r="205" spans="1:21" ht="15" thickBot="1" x14ac:dyDescent="0.4">
      <c r="A205" s="169" t="s">
        <v>33</v>
      </c>
      <c r="B205" s="178">
        <v>94245</v>
      </c>
      <c r="C205" s="165">
        <v>88149</v>
      </c>
      <c r="D205" s="117">
        <v>27207</v>
      </c>
      <c r="E205" s="116">
        <v>26249</v>
      </c>
      <c r="F205" s="159">
        <f t="shared" si="5"/>
        <v>96.47884735545999</v>
      </c>
      <c r="G205" s="116">
        <v>930</v>
      </c>
      <c r="H205" s="159">
        <f t="shared" si="6"/>
        <v>3.418237953467858</v>
      </c>
      <c r="I205" s="116" t="s">
        <v>73</v>
      </c>
      <c r="J205" s="193" t="s">
        <v>73</v>
      </c>
      <c r="K205" s="116" t="s">
        <v>73</v>
      </c>
      <c r="L205" s="187" t="s">
        <v>73</v>
      </c>
      <c r="M205" s="117">
        <v>60942</v>
      </c>
      <c r="N205" s="116">
        <v>58474</v>
      </c>
      <c r="O205" s="159">
        <f t="shared" si="7"/>
        <v>95.950247776574443</v>
      </c>
      <c r="P205" s="116">
        <v>2378</v>
      </c>
      <c r="Q205" s="159">
        <f t="shared" si="8"/>
        <v>3.9020708214367761</v>
      </c>
      <c r="R205" s="116" t="s">
        <v>73</v>
      </c>
      <c r="S205" s="193" t="s">
        <v>73</v>
      </c>
      <c r="T205" s="116" t="s">
        <v>73</v>
      </c>
      <c r="U205" s="194" t="s">
        <v>73</v>
      </c>
    </row>
    <row r="206" spans="1:21" x14ac:dyDescent="0.35">
      <c r="A206" s="373" t="s">
        <v>34</v>
      </c>
      <c r="B206" s="379">
        <v>2447079</v>
      </c>
      <c r="C206" s="348">
        <v>1858074</v>
      </c>
      <c r="D206" s="348">
        <v>392280</v>
      </c>
      <c r="E206" s="347">
        <v>295023</v>
      </c>
      <c r="F206" s="349">
        <f t="shared" si="5"/>
        <v>75.207249923524017</v>
      </c>
      <c r="G206" s="347">
        <v>78010</v>
      </c>
      <c r="H206" s="349">
        <f t="shared" si="6"/>
        <v>19.886305700010194</v>
      </c>
      <c r="I206" s="347">
        <v>17339</v>
      </c>
      <c r="J206" s="349">
        <f>I206/D206*100</f>
        <v>4.4200571020699497</v>
      </c>
      <c r="K206" s="352">
        <v>1908</v>
      </c>
      <c r="L206" s="349">
        <f>K206/D206*100</f>
        <v>0.48638727439583973</v>
      </c>
      <c r="M206" s="353">
        <v>1465794</v>
      </c>
      <c r="N206" s="347">
        <v>1068817</v>
      </c>
      <c r="O206" s="349">
        <f t="shared" si="7"/>
        <v>72.917272140560002</v>
      </c>
      <c r="P206" s="347">
        <v>306145</v>
      </c>
      <c r="Q206" s="349">
        <f t="shared" si="8"/>
        <v>20.885949867443856</v>
      </c>
      <c r="R206" s="347">
        <v>79822</v>
      </c>
      <c r="S206" s="349">
        <f>R206/M206*100</f>
        <v>5.4456492522141584</v>
      </c>
      <c r="T206" s="352">
        <v>11010</v>
      </c>
      <c r="U206" s="382">
        <f>T206/M206*100</f>
        <v>0.75112873978198846</v>
      </c>
    </row>
    <row r="207" spans="1:21" x14ac:dyDescent="0.35">
      <c r="A207" s="374" t="s">
        <v>35</v>
      </c>
      <c r="B207" s="380">
        <v>711540</v>
      </c>
      <c r="C207" s="357">
        <v>625808</v>
      </c>
      <c r="D207" s="357">
        <v>190748</v>
      </c>
      <c r="E207" s="344">
        <v>173005</v>
      </c>
      <c r="F207" s="358">
        <f t="shared" si="5"/>
        <v>90.698198670497192</v>
      </c>
      <c r="G207" s="129">
        <v>13145</v>
      </c>
      <c r="H207" s="358">
        <f t="shared" si="6"/>
        <v>6.8912911275609705</v>
      </c>
      <c r="I207" s="129">
        <v>4092</v>
      </c>
      <c r="J207" s="358">
        <f>I207/D207*100</f>
        <v>2.1452387443118672</v>
      </c>
      <c r="K207" s="129">
        <v>506</v>
      </c>
      <c r="L207" s="358">
        <f>K207/D207*100</f>
        <v>0.26527145762996207</v>
      </c>
      <c r="M207" s="360">
        <v>435060</v>
      </c>
      <c r="N207" s="344">
        <v>396168</v>
      </c>
      <c r="O207" s="358">
        <f t="shared" si="7"/>
        <v>91.060543373327818</v>
      </c>
      <c r="P207" s="129">
        <v>29382</v>
      </c>
      <c r="Q207" s="358">
        <f t="shared" si="8"/>
        <v>6.7535512343125088</v>
      </c>
      <c r="R207" s="129">
        <v>8488</v>
      </c>
      <c r="S207" s="358">
        <f>R207/M207*100</f>
        <v>1.9509952650209166</v>
      </c>
      <c r="T207" s="129">
        <v>1022</v>
      </c>
      <c r="U207" s="383">
        <f>T207/M207*100</f>
        <v>0.23491012733875788</v>
      </c>
    </row>
    <row r="208" spans="1:21" x14ac:dyDescent="0.35">
      <c r="A208" s="375" t="s">
        <v>36</v>
      </c>
      <c r="B208" s="381">
        <v>3158619</v>
      </c>
      <c r="C208" s="364">
        <v>2483882</v>
      </c>
      <c r="D208" s="364">
        <v>583028</v>
      </c>
      <c r="E208" s="365">
        <v>468028</v>
      </c>
      <c r="F208" s="366">
        <f t="shared" si="5"/>
        <v>80.275389861207344</v>
      </c>
      <c r="G208" s="131">
        <v>91155</v>
      </c>
      <c r="H208" s="366">
        <f t="shared" si="6"/>
        <v>15.634755106101251</v>
      </c>
      <c r="I208" s="131">
        <v>21431</v>
      </c>
      <c r="J208" s="366">
        <f>I208/D208*100</f>
        <v>3.6758097381257846</v>
      </c>
      <c r="K208" s="131">
        <v>2414</v>
      </c>
      <c r="L208" s="366">
        <f>K208/D208*100</f>
        <v>0.41404529456561268</v>
      </c>
      <c r="M208" s="133">
        <v>1900854</v>
      </c>
      <c r="N208" s="365">
        <v>1464985</v>
      </c>
      <c r="O208" s="366">
        <f t="shared" si="7"/>
        <v>77.069832822510293</v>
      </c>
      <c r="P208" s="131">
        <v>335527</v>
      </c>
      <c r="Q208" s="366">
        <f t="shared" si="8"/>
        <v>17.651381957793706</v>
      </c>
      <c r="R208" s="131">
        <v>88310</v>
      </c>
      <c r="S208" s="366">
        <f>R208/M208*100</f>
        <v>4.6458065690473855</v>
      </c>
      <c r="T208" s="131">
        <v>12032</v>
      </c>
      <c r="U208" s="384">
        <f>T208/M208*100</f>
        <v>0.63297865064860326</v>
      </c>
    </row>
    <row r="209" spans="1:21" ht="15" customHeight="1" x14ac:dyDescent="0.35">
      <c r="A209" s="485" t="s">
        <v>81</v>
      </c>
      <c r="B209" s="485"/>
      <c r="C209" s="485"/>
      <c r="D209" s="485"/>
      <c r="E209" s="485"/>
      <c r="F209" s="485"/>
      <c r="G209" s="485"/>
      <c r="H209" s="485"/>
      <c r="I209" s="485"/>
      <c r="J209" s="485"/>
      <c r="K209" s="485"/>
      <c r="L209" s="485"/>
      <c r="M209" s="485"/>
      <c r="N209" s="485"/>
      <c r="O209" s="485"/>
      <c r="P209" s="485"/>
      <c r="Q209" s="485"/>
      <c r="R209" s="485"/>
      <c r="S209" s="485"/>
      <c r="T209" s="485"/>
      <c r="U209" s="485"/>
    </row>
    <row r="210" spans="1:21" ht="12" customHeight="1" x14ac:dyDescent="0.35">
      <c r="A210" s="462" t="s">
        <v>74</v>
      </c>
      <c r="B210" s="462"/>
      <c r="C210" s="462"/>
      <c r="D210" s="462"/>
      <c r="E210" s="462"/>
      <c r="F210" s="462"/>
      <c r="G210" s="462"/>
      <c r="H210" s="462"/>
      <c r="I210" s="462"/>
      <c r="J210" s="462"/>
      <c r="K210" s="462"/>
      <c r="L210" s="462"/>
      <c r="M210" s="462"/>
      <c r="N210" s="462"/>
      <c r="O210" s="462"/>
      <c r="P210" s="462"/>
      <c r="Q210" s="462"/>
      <c r="R210" s="462"/>
      <c r="S210" s="462"/>
      <c r="T210" s="462"/>
      <c r="U210" s="462"/>
    </row>
    <row r="211" spans="1:21" ht="13.5" customHeight="1" x14ac:dyDescent="0.35">
      <c r="A211" s="463" t="s">
        <v>49</v>
      </c>
      <c r="B211" s="463"/>
      <c r="C211" s="463"/>
      <c r="D211" s="463"/>
      <c r="E211" s="463"/>
      <c r="F211" s="463"/>
      <c r="G211" s="463"/>
      <c r="H211" s="463"/>
      <c r="I211" s="463"/>
      <c r="J211" s="463"/>
      <c r="K211" s="463"/>
      <c r="L211" s="463"/>
      <c r="M211" s="463"/>
      <c r="N211" s="463"/>
      <c r="O211" s="463"/>
      <c r="P211" s="463"/>
      <c r="Q211" s="463"/>
      <c r="R211" s="463"/>
      <c r="S211" s="463"/>
      <c r="T211" s="463"/>
      <c r="U211" s="463"/>
    </row>
    <row r="213" spans="1:21" ht="23.5" x14ac:dyDescent="0.35">
      <c r="A213" s="474">
        <v>2018</v>
      </c>
      <c r="B213" s="474"/>
      <c r="C213" s="474"/>
      <c r="D213" s="474"/>
      <c r="E213" s="474"/>
      <c r="F213" s="474"/>
      <c r="G213" s="474"/>
      <c r="H213" s="474"/>
      <c r="I213" s="474"/>
      <c r="J213" s="474"/>
      <c r="K213" s="474"/>
      <c r="L213" s="474"/>
      <c r="M213" s="474"/>
      <c r="N213" s="474"/>
      <c r="O213" s="474"/>
      <c r="P213" s="474"/>
      <c r="Q213" s="474"/>
      <c r="R213" s="474"/>
      <c r="S213" s="474"/>
      <c r="T213" s="474"/>
      <c r="U213" s="474"/>
    </row>
    <row r="215" spans="1:21" ht="16.5" x14ac:dyDescent="0.35">
      <c r="A215" s="489" t="s">
        <v>98</v>
      </c>
      <c r="B215" s="489"/>
      <c r="C215" s="489"/>
      <c r="D215" s="489"/>
      <c r="E215" s="489"/>
      <c r="F215" s="489"/>
      <c r="G215" s="489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  <c r="T215" s="489"/>
      <c r="U215" s="489"/>
    </row>
    <row r="216" spans="1:21" ht="14.25" customHeight="1" thickBot="1" x14ac:dyDescent="0.4">
      <c r="A216" s="490" t="s">
        <v>12</v>
      </c>
      <c r="B216" s="468" t="s">
        <v>61</v>
      </c>
      <c r="C216" s="491" t="s">
        <v>77</v>
      </c>
      <c r="D216" s="492" t="s">
        <v>62</v>
      </c>
      <c r="E216" s="492"/>
      <c r="F216" s="492"/>
      <c r="G216" s="492"/>
      <c r="H216" s="492"/>
      <c r="I216" s="492"/>
      <c r="J216" s="492"/>
      <c r="K216" s="492"/>
      <c r="L216" s="492"/>
      <c r="M216" s="492"/>
      <c r="N216" s="492"/>
      <c r="O216" s="492"/>
      <c r="P216" s="492"/>
      <c r="Q216" s="492"/>
      <c r="R216" s="492"/>
      <c r="S216" s="492"/>
      <c r="T216" s="492"/>
      <c r="U216" s="492"/>
    </row>
    <row r="217" spans="1:21" ht="31.5" customHeight="1" thickBot="1" x14ac:dyDescent="0.4">
      <c r="A217" s="490"/>
      <c r="B217" s="468"/>
      <c r="C217" s="491"/>
      <c r="D217" s="491" t="s">
        <v>78</v>
      </c>
      <c r="E217" s="491" t="s">
        <v>79</v>
      </c>
      <c r="F217" s="491"/>
      <c r="G217" s="491"/>
      <c r="H217" s="491"/>
      <c r="I217" s="491"/>
      <c r="J217" s="491"/>
      <c r="K217" s="491"/>
      <c r="L217" s="491"/>
      <c r="M217" s="491" t="s">
        <v>80</v>
      </c>
      <c r="N217" s="492" t="s">
        <v>79</v>
      </c>
      <c r="O217" s="492"/>
      <c r="P217" s="492"/>
      <c r="Q217" s="492"/>
      <c r="R217" s="492"/>
      <c r="S217" s="492"/>
      <c r="T217" s="492"/>
      <c r="U217" s="492"/>
    </row>
    <row r="218" spans="1:21" ht="78" customHeight="1" thickBot="1" x14ac:dyDescent="0.4">
      <c r="A218" s="490"/>
      <c r="B218" s="468"/>
      <c r="C218" s="491"/>
      <c r="D218" s="491"/>
      <c r="E218" s="486" t="s">
        <v>67</v>
      </c>
      <c r="F218" s="486"/>
      <c r="G218" s="487" t="s">
        <v>68</v>
      </c>
      <c r="H218" s="487"/>
      <c r="I218" s="487" t="s">
        <v>69</v>
      </c>
      <c r="J218" s="487"/>
      <c r="K218" s="487" t="s">
        <v>70</v>
      </c>
      <c r="L218" s="487"/>
      <c r="M218" s="491"/>
      <c r="N218" s="488" t="s">
        <v>67</v>
      </c>
      <c r="O218" s="488"/>
      <c r="P218" s="487" t="s">
        <v>68</v>
      </c>
      <c r="Q218" s="487"/>
      <c r="R218" s="487" t="s">
        <v>69</v>
      </c>
      <c r="S218" s="487"/>
      <c r="T218" s="493" t="s">
        <v>70</v>
      </c>
      <c r="U218" s="493"/>
    </row>
    <row r="219" spans="1:21" ht="15.75" customHeight="1" thickBot="1" x14ac:dyDescent="0.4">
      <c r="A219" s="490"/>
      <c r="B219" s="494" t="s">
        <v>16</v>
      </c>
      <c r="C219" s="494"/>
      <c r="D219" s="494"/>
      <c r="E219" s="494"/>
      <c r="F219" s="182" t="s">
        <v>71</v>
      </c>
      <c r="G219" s="181" t="s">
        <v>16</v>
      </c>
      <c r="H219" s="182" t="s">
        <v>71</v>
      </c>
      <c r="I219" s="181" t="s">
        <v>16</v>
      </c>
      <c r="J219" s="182" t="s">
        <v>71</v>
      </c>
      <c r="K219" s="181" t="s">
        <v>16</v>
      </c>
      <c r="L219" s="182" t="s">
        <v>71</v>
      </c>
      <c r="M219" s="184" t="s">
        <v>16</v>
      </c>
      <c r="N219" s="181" t="s">
        <v>16</v>
      </c>
      <c r="O219" s="182" t="s">
        <v>71</v>
      </c>
      <c r="P219" s="181" t="s">
        <v>16</v>
      </c>
      <c r="Q219" s="182" t="s">
        <v>71</v>
      </c>
      <c r="R219" s="181" t="s">
        <v>16</v>
      </c>
      <c r="S219" s="182" t="s">
        <v>71</v>
      </c>
      <c r="T219" s="181" t="s">
        <v>16</v>
      </c>
      <c r="U219" s="185" t="s">
        <v>71</v>
      </c>
    </row>
    <row r="220" spans="1:21" ht="14.25" customHeight="1" x14ac:dyDescent="0.35">
      <c r="A220" s="162" t="s">
        <v>18</v>
      </c>
      <c r="B220" s="176">
        <v>406760</v>
      </c>
      <c r="C220" s="153">
        <v>304308</v>
      </c>
      <c r="D220" s="125">
        <v>65370</v>
      </c>
      <c r="E220" s="107">
        <v>48657</v>
      </c>
      <c r="F220" s="154">
        <f t="shared" ref="F220:F238" si="9">E220/D220*100</f>
        <v>74.433226250573654</v>
      </c>
      <c r="G220" s="107">
        <v>13528</v>
      </c>
      <c r="H220" s="154">
        <f t="shared" ref="H220:H238" si="10">G220/D220*100</f>
        <v>20.694508184182347</v>
      </c>
      <c r="I220" s="107">
        <v>2938</v>
      </c>
      <c r="J220" s="154">
        <f>I220/D220*100</f>
        <v>4.4944163989597676</v>
      </c>
      <c r="K220" s="107">
        <v>247</v>
      </c>
      <c r="L220" s="154">
        <f>K220/D220*100</f>
        <v>0.37784916628422827</v>
      </c>
      <c r="M220" s="125">
        <v>238938</v>
      </c>
      <c r="N220" s="107">
        <v>165376</v>
      </c>
      <c r="O220" s="154">
        <f t="shared" ref="O220:O238" si="11">N220/M220*100</f>
        <v>69.212933899170494</v>
      </c>
      <c r="P220" s="107">
        <v>58041</v>
      </c>
      <c r="Q220" s="154">
        <f t="shared" ref="Q220:Q238" si="12">P220/M220*100</f>
        <v>24.291238731386386</v>
      </c>
      <c r="R220" s="107">
        <v>13783</v>
      </c>
      <c r="S220" s="154">
        <f>R220/M220*100</f>
        <v>5.7684420226167461</v>
      </c>
      <c r="T220" s="107">
        <v>1738</v>
      </c>
      <c r="U220" s="156">
        <f>T220/M220*100</f>
        <v>0.72738534682637335</v>
      </c>
    </row>
    <row r="221" spans="1:21" ht="14.25" customHeight="1" x14ac:dyDescent="0.35">
      <c r="A221" s="157" t="s">
        <v>19</v>
      </c>
      <c r="B221" s="177">
        <v>473571</v>
      </c>
      <c r="C221" s="158">
        <v>390450</v>
      </c>
      <c r="D221" s="117">
        <v>82557</v>
      </c>
      <c r="E221" s="116">
        <v>69408</v>
      </c>
      <c r="F221" s="159">
        <f t="shared" si="9"/>
        <v>84.072822413605138</v>
      </c>
      <c r="G221" s="116">
        <v>11320</v>
      </c>
      <c r="H221" s="159">
        <f t="shared" si="10"/>
        <v>13.711738556391342</v>
      </c>
      <c r="I221" s="116">
        <v>1699</v>
      </c>
      <c r="J221" s="159">
        <f>I221/D221*100</f>
        <v>2.0579720677834707</v>
      </c>
      <c r="K221" s="116">
        <v>130</v>
      </c>
      <c r="L221" s="159">
        <f>K221/D221*100</f>
        <v>0.15746696222004192</v>
      </c>
      <c r="M221" s="117">
        <v>307893</v>
      </c>
      <c r="N221" s="116">
        <v>254927</v>
      </c>
      <c r="O221" s="159">
        <f t="shared" si="11"/>
        <v>82.797270480329217</v>
      </c>
      <c r="P221" s="116">
        <v>41538</v>
      </c>
      <c r="Q221" s="159">
        <f t="shared" si="12"/>
        <v>13.491050462335942</v>
      </c>
      <c r="R221" s="116">
        <v>10018</v>
      </c>
      <c r="S221" s="159">
        <f>R221/M221*100</f>
        <v>3.2537277560711031</v>
      </c>
      <c r="T221" s="116">
        <v>1410</v>
      </c>
      <c r="U221" s="161">
        <f>T221/M221*100</f>
        <v>0.45795130126375067</v>
      </c>
    </row>
    <row r="222" spans="1:21" ht="14.25" customHeight="1" x14ac:dyDescent="0.35">
      <c r="A222" s="162" t="s">
        <v>20</v>
      </c>
      <c r="B222" s="176">
        <v>160527</v>
      </c>
      <c r="C222" s="153">
        <v>110597</v>
      </c>
      <c r="D222" s="103">
        <v>35889</v>
      </c>
      <c r="E222" s="104">
        <v>23389</v>
      </c>
      <c r="F222" s="163">
        <f t="shared" si="9"/>
        <v>65.170386469391744</v>
      </c>
      <c r="G222" s="104">
        <v>8096</v>
      </c>
      <c r="H222" s="163">
        <f t="shared" si="10"/>
        <v>22.558444091504359</v>
      </c>
      <c r="I222" s="104">
        <v>3862</v>
      </c>
      <c r="J222" s="154">
        <f>I222/D222*100</f>
        <v>10.760957396416728</v>
      </c>
      <c r="K222" s="107">
        <v>542</v>
      </c>
      <c r="L222" s="154">
        <f>K222/D222*100</f>
        <v>1.5102120426871743</v>
      </c>
      <c r="M222" s="103">
        <v>74708</v>
      </c>
      <c r="N222" s="104">
        <v>50387</v>
      </c>
      <c r="O222" s="163">
        <f t="shared" si="11"/>
        <v>67.445253520372646</v>
      </c>
      <c r="P222" s="104">
        <v>15706</v>
      </c>
      <c r="Q222" s="163">
        <f t="shared" si="12"/>
        <v>21.023183594795739</v>
      </c>
      <c r="R222" s="104">
        <v>7483</v>
      </c>
      <c r="S222" s="154">
        <f>R222/M222*100</f>
        <v>10.016330245756814</v>
      </c>
      <c r="T222" s="107">
        <v>1132</v>
      </c>
      <c r="U222" s="156">
        <f>T222/M222*100</f>
        <v>1.5152326390747979</v>
      </c>
    </row>
    <row r="223" spans="1:21" ht="14.25" customHeight="1" x14ac:dyDescent="0.35">
      <c r="A223" s="169" t="s">
        <v>21</v>
      </c>
      <c r="B223" s="178">
        <v>105091</v>
      </c>
      <c r="C223" s="165">
        <v>99155</v>
      </c>
      <c r="D223" s="112">
        <v>30911</v>
      </c>
      <c r="E223" s="113">
        <v>30353</v>
      </c>
      <c r="F223" s="166">
        <f t="shared" si="9"/>
        <v>98.194817378926587</v>
      </c>
      <c r="G223" s="113">
        <v>539</v>
      </c>
      <c r="H223" s="166">
        <f t="shared" si="10"/>
        <v>1.7437158293164243</v>
      </c>
      <c r="I223" s="113" t="s">
        <v>73</v>
      </c>
      <c r="J223" s="186" t="s">
        <v>73</v>
      </c>
      <c r="K223" s="116" t="s">
        <v>73</v>
      </c>
      <c r="L223" s="187" t="s">
        <v>73</v>
      </c>
      <c r="M223" s="112">
        <v>68244</v>
      </c>
      <c r="N223" s="113">
        <v>66961</v>
      </c>
      <c r="O223" s="166">
        <f t="shared" si="11"/>
        <v>98.119981243772344</v>
      </c>
      <c r="P223" s="113">
        <v>1188</v>
      </c>
      <c r="Q223" s="166">
        <f t="shared" si="12"/>
        <v>1.7408123791102514</v>
      </c>
      <c r="R223" s="113" t="s">
        <v>73</v>
      </c>
      <c r="S223" s="186" t="s">
        <v>73</v>
      </c>
      <c r="T223" s="116" t="s">
        <v>73</v>
      </c>
      <c r="U223" s="188" t="s">
        <v>73</v>
      </c>
    </row>
    <row r="224" spans="1:21" x14ac:dyDescent="0.35">
      <c r="A224" s="168" t="s">
        <v>22</v>
      </c>
      <c r="B224" s="179">
        <v>23838</v>
      </c>
      <c r="C224" s="153">
        <v>15070</v>
      </c>
      <c r="D224" s="103">
        <v>3488</v>
      </c>
      <c r="E224" s="104">
        <v>2167</v>
      </c>
      <c r="F224" s="163">
        <f t="shared" si="9"/>
        <v>62.127293577981646</v>
      </c>
      <c r="G224" s="104">
        <v>860</v>
      </c>
      <c r="H224" s="163">
        <f t="shared" si="10"/>
        <v>24.655963302752294</v>
      </c>
      <c r="I224" s="104">
        <v>419</v>
      </c>
      <c r="J224" s="154">
        <f>I224/D224*100</f>
        <v>12.012614678899082</v>
      </c>
      <c r="K224" s="107">
        <v>42</v>
      </c>
      <c r="L224" s="154">
        <f>K224/D224*100</f>
        <v>1.2041284403669725</v>
      </c>
      <c r="M224" s="103">
        <v>11582</v>
      </c>
      <c r="N224" s="104">
        <v>6267</v>
      </c>
      <c r="O224" s="163">
        <f t="shared" si="11"/>
        <v>54.109825591434991</v>
      </c>
      <c r="P224" s="104">
        <v>3142</v>
      </c>
      <c r="Q224" s="163">
        <f t="shared" si="12"/>
        <v>27.128302538421689</v>
      </c>
      <c r="R224" s="104">
        <v>1861</v>
      </c>
      <c r="S224" s="154">
        <f>R224/M224*100</f>
        <v>16.068036608530477</v>
      </c>
      <c r="T224" s="107">
        <v>312</v>
      </c>
      <c r="U224" s="156">
        <f>T224/M224*100</f>
        <v>2.6938352616128478</v>
      </c>
    </row>
    <row r="225" spans="1:21" x14ac:dyDescent="0.35">
      <c r="A225" s="169" t="s">
        <v>23</v>
      </c>
      <c r="B225" s="178">
        <v>77116</v>
      </c>
      <c r="C225" s="158">
        <v>55778</v>
      </c>
      <c r="D225" s="112">
        <v>18615</v>
      </c>
      <c r="E225" s="113">
        <v>12682</v>
      </c>
      <c r="F225" s="166">
        <f t="shared" si="9"/>
        <v>68.12785388127854</v>
      </c>
      <c r="G225" s="113">
        <v>4091</v>
      </c>
      <c r="H225" s="166">
        <f t="shared" si="10"/>
        <v>21.976900349180767</v>
      </c>
      <c r="I225" s="113">
        <v>1613</v>
      </c>
      <c r="J225" s="159">
        <f>I225/D225*100</f>
        <v>8.6650550631211392</v>
      </c>
      <c r="K225" s="116">
        <v>229</v>
      </c>
      <c r="L225" s="159">
        <f>K225/D225*100</f>
        <v>1.2301907064195543</v>
      </c>
      <c r="M225" s="112">
        <v>37163</v>
      </c>
      <c r="N225" s="113">
        <v>26599</v>
      </c>
      <c r="O225" s="166">
        <f t="shared" si="11"/>
        <v>71.573877243494877</v>
      </c>
      <c r="P225" s="113">
        <v>7049</v>
      </c>
      <c r="Q225" s="166">
        <f t="shared" si="12"/>
        <v>18.967790544358635</v>
      </c>
      <c r="R225" s="112">
        <v>3050</v>
      </c>
      <c r="S225" s="189">
        <f>R225/M225*100</f>
        <v>8.2070876947501556</v>
      </c>
      <c r="T225" s="116">
        <v>465</v>
      </c>
      <c r="U225" s="161">
        <f>T225/M225*100</f>
        <v>1.2512445173963351</v>
      </c>
    </row>
    <row r="226" spans="1:21" x14ac:dyDescent="0.35">
      <c r="A226" s="168" t="s">
        <v>24</v>
      </c>
      <c r="B226" s="179">
        <v>235730</v>
      </c>
      <c r="C226" s="153">
        <v>160455</v>
      </c>
      <c r="D226" s="103">
        <v>35599</v>
      </c>
      <c r="E226" s="104">
        <v>21284</v>
      </c>
      <c r="F226" s="163">
        <f t="shared" si="9"/>
        <v>59.78819629764881</v>
      </c>
      <c r="G226" s="104">
        <v>11129</v>
      </c>
      <c r="H226" s="163">
        <f t="shared" si="10"/>
        <v>31.262114104328774</v>
      </c>
      <c r="I226" s="104">
        <v>2800</v>
      </c>
      <c r="J226" s="154">
        <f>I226/D226*100</f>
        <v>7.8653894772325064</v>
      </c>
      <c r="K226" s="107">
        <v>386</v>
      </c>
      <c r="L226" s="154">
        <f>K226/D226*100</f>
        <v>1.0843001207899099</v>
      </c>
      <c r="M226" s="103">
        <v>124856</v>
      </c>
      <c r="N226" s="104">
        <v>72336</v>
      </c>
      <c r="O226" s="163">
        <f t="shared" si="11"/>
        <v>57.935541744089193</v>
      </c>
      <c r="P226" s="104">
        <v>39429</v>
      </c>
      <c r="Q226" s="163">
        <f t="shared" si="12"/>
        <v>31.579579675786505</v>
      </c>
      <c r="R226" s="104">
        <v>11091</v>
      </c>
      <c r="S226" s="154">
        <f>R226/M226*100</f>
        <v>8.8830332543089643</v>
      </c>
      <c r="T226" s="107">
        <v>2000</v>
      </c>
      <c r="U226" s="156">
        <f>T226/M226*100</f>
        <v>1.6018453258153393</v>
      </c>
    </row>
    <row r="227" spans="1:21" x14ac:dyDescent="0.35">
      <c r="A227" s="169" t="s">
        <v>25</v>
      </c>
      <c r="B227" s="178">
        <v>67216</v>
      </c>
      <c r="C227" s="158">
        <v>63948</v>
      </c>
      <c r="D227" s="112">
        <v>18471</v>
      </c>
      <c r="E227" s="113">
        <v>18216</v>
      </c>
      <c r="F227" s="166">
        <f t="shared" si="9"/>
        <v>98.619457528016895</v>
      </c>
      <c r="G227" s="113">
        <v>252</v>
      </c>
      <c r="H227" s="166">
        <f t="shared" si="10"/>
        <v>1.3643007958421309</v>
      </c>
      <c r="I227" s="113" t="s">
        <v>73</v>
      </c>
      <c r="J227" s="186" t="s">
        <v>73</v>
      </c>
      <c r="K227" s="116" t="s">
        <v>73</v>
      </c>
      <c r="L227" s="187" t="s">
        <v>73</v>
      </c>
      <c r="M227" s="112">
        <v>45477</v>
      </c>
      <c r="N227" s="113">
        <v>44850</v>
      </c>
      <c r="O227" s="166">
        <f t="shared" si="11"/>
        <v>98.621281087142947</v>
      </c>
      <c r="P227" s="113">
        <v>621</v>
      </c>
      <c r="Q227" s="166">
        <f t="shared" si="12"/>
        <v>1.3655254304373639</v>
      </c>
      <c r="R227" s="113" t="s">
        <v>73</v>
      </c>
      <c r="S227" s="186" t="s">
        <v>73</v>
      </c>
      <c r="T227" s="116" t="s">
        <v>73</v>
      </c>
      <c r="U227" s="188" t="s">
        <v>73</v>
      </c>
    </row>
    <row r="228" spans="1:21" x14ac:dyDescent="0.35">
      <c r="A228" s="168" t="s">
        <v>26</v>
      </c>
      <c r="B228" s="179">
        <v>274858</v>
      </c>
      <c r="C228" s="153">
        <v>229929</v>
      </c>
      <c r="D228" s="103">
        <v>47324</v>
      </c>
      <c r="E228" s="104">
        <v>40600</v>
      </c>
      <c r="F228" s="163">
        <f t="shared" si="9"/>
        <v>85.791564533851755</v>
      </c>
      <c r="G228" s="104">
        <v>5789</v>
      </c>
      <c r="H228" s="163">
        <f t="shared" si="10"/>
        <v>12.232693770602655</v>
      </c>
      <c r="I228" s="104">
        <v>858</v>
      </c>
      <c r="J228" s="154">
        <f>I228/D228*100</f>
        <v>1.8130335559124335</v>
      </c>
      <c r="K228" s="107">
        <v>77</v>
      </c>
      <c r="L228" s="154">
        <f>K228/D228*100</f>
        <v>0.1627081396331671</v>
      </c>
      <c r="M228" s="103">
        <v>182605</v>
      </c>
      <c r="N228" s="104">
        <v>153210</v>
      </c>
      <c r="O228" s="163">
        <f t="shared" si="11"/>
        <v>83.902412310725339</v>
      </c>
      <c r="P228" s="104">
        <v>24540</v>
      </c>
      <c r="Q228" s="163">
        <f t="shared" si="12"/>
        <v>13.438843405164153</v>
      </c>
      <c r="R228" s="104">
        <v>4445</v>
      </c>
      <c r="S228" s="154">
        <f>R228/M228*100</f>
        <v>2.4342159305604993</v>
      </c>
      <c r="T228" s="107">
        <v>410</v>
      </c>
      <c r="U228" s="156">
        <f>T228/M228*100</f>
        <v>0.22452835355001233</v>
      </c>
    </row>
    <row r="229" spans="1:21" x14ac:dyDescent="0.35">
      <c r="A229" s="169" t="s">
        <v>27</v>
      </c>
      <c r="B229" s="178">
        <v>595383</v>
      </c>
      <c r="C229" s="158">
        <v>433684</v>
      </c>
      <c r="D229" s="117">
        <v>76436</v>
      </c>
      <c r="E229" s="116">
        <v>53716</v>
      </c>
      <c r="F229" s="159">
        <f t="shared" si="9"/>
        <v>70.275786278716836</v>
      </c>
      <c r="G229" s="116">
        <v>17617</v>
      </c>
      <c r="H229" s="159">
        <f t="shared" si="10"/>
        <v>23.048040190486159</v>
      </c>
      <c r="I229" s="116">
        <v>4528</v>
      </c>
      <c r="J229" s="159">
        <f>I229/D229*100</f>
        <v>5.9239101993824903</v>
      </c>
      <c r="K229" s="116">
        <v>575</v>
      </c>
      <c r="L229" s="159">
        <f>K229/D229*100</f>
        <v>0.75226333141451673</v>
      </c>
      <c r="M229" s="112">
        <v>357248</v>
      </c>
      <c r="N229" s="113">
        <v>243065</v>
      </c>
      <c r="O229" s="166">
        <f t="shared" si="11"/>
        <v>68.038169562880697</v>
      </c>
      <c r="P229" s="113">
        <v>86166</v>
      </c>
      <c r="Q229" s="166">
        <f t="shared" si="12"/>
        <v>24.119379254747404</v>
      </c>
      <c r="R229" s="113">
        <v>24440</v>
      </c>
      <c r="S229" s="159">
        <f>R229/M229*100</f>
        <v>6.8411859548548906</v>
      </c>
      <c r="T229" s="116">
        <v>3577</v>
      </c>
      <c r="U229" s="161">
        <f>T229/M229*100</f>
        <v>1.0012652275170189</v>
      </c>
    </row>
    <row r="230" spans="1:21" x14ac:dyDescent="0.35">
      <c r="A230" s="168" t="s">
        <v>28</v>
      </c>
      <c r="B230" s="179">
        <v>151438</v>
      </c>
      <c r="C230" s="153">
        <v>117537</v>
      </c>
      <c r="D230" s="125">
        <v>26765</v>
      </c>
      <c r="E230" s="107">
        <v>20637</v>
      </c>
      <c r="F230" s="154">
        <f t="shared" si="9"/>
        <v>77.104427423874469</v>
      </c>
      <c r="G230" s="107">
        <v>5262</v>
      </c>
      <c r="H230" s="154">
        <f t="shared" si="10"/>
        <v>19.660003736222677</v>
      </c>
      <c r="I230" s="107">
        <v>796</v>
      </c>
      <c r="J230" s="154">
        <f>I230/D230*100</f>
        <v>2.974033252381842</v>
      </c>
      <c r="K230" s="107">
        <v>70</v>
      </c>
      <c r="L230" s="154">
        <f>K230/D230*100</f>
        <v>0.26153558752101624</v>
      </c>
      <c r="M230" s="190">
        <v>90772</v>
      </c>
      <c r="N230" s="107">
        <v>68024</v>
      </c>
      <c r="O230" s="154">
        <f t="shared" si="11"/>
        <v>74.939408628211339</v>
      </c>
      <c r="P230" s="107">
        <v>18819</v>
      </c>
      <c r="Q230" s="154">
        <f t="shared" si="12"/>
        <v>20.73216410346803</v>
      </c>
      <c r="R230" s="107">
        <v>3560</v>
      </c>
      <c r="S230" s="154">
        <f>R230/M230*100</f>
        <v>3.9219142466839996</v>
      </c>
      <c r="T230" s="107">
        <v>369</v>
      </c>
      <c r="U230" s="156">
        <f>T230/M230*100</f>
        <v>0.406513021636628</v>
      </c>
    </row>
    <row r="231" spans="1:21" x14ac:dyDescent="0.35">
      <c r="A231" s="169" t="s">
        <v>29</v>
      </c>
      <c r="B231" s="178">
        <v>32706</v>
      </c>
      <c r="C231" s="158">
        <v>26095</v>
      </c>
      <c r="D231" s="117">
        <v>5582</v>
      </c>
      <c r="E231" s="116">
        <v>4519</v>
      </c>
      <c r="F231" s="159">
        <f t="shared" si="9"/>
        <v>80.956646363310639</v>
      </c>
      <c r="G231" s="116">
        <v>936</v>
      </c>
      <c r="H231" s="159">
        <f t="shared" si="10"/>
        <v>16.768183446793262</v>
      </c>
      <c r="I231" s="116" t="s">
        <v>73</v>
      </c>
      <c r="J231" s="159" t="s">
        <v>73</v>
      </c>
      <c r="K231" s="116" t="s">
        <v>73</v>
      </c>
      <c r="L231" s="159" t="s">
        <v>73</v>
      </c>
      <c r="M231" s="117">
        <v>20513</v>
      </c>
      <c r="N231" s="116">
        <v>15986</v>
      </c>
      <c r="O231" s="159">
        <f t="shared" si="11"/>
        <v>77.931068103154104</v>
      </c>
      <c r="P231" s="116">
        <v>3825</v>
      </c>
      <c r="Q231" s="159">
        <f t="shared" si="12"/>
        <v>18.646711841271387</v>
      </c>
      <c r="R231" s="116" t="s">
        <v>73</v>
      </c>
      <c r="S231" s="159" t="s">
        <v>73</v>
      </c>
      <c r="T231" s="116" t="s">
        <v>73</v>
      </c>
      <c r="U231" s="161" t="s">
        <v>73</v>
      </c>
    </row>
    <row r="232" spans="1:21" x14ac:dyDescent="0.35">
      <c r="A232" s="168" t="s">
        <v>30</v>
      </c>
      <c r="B232" s="179">
        <v>182256</v>
      </c>
      <c r="C232" s="170">
        <v>171214</v>
      </c>
      <c r="D232" s="125">
        <v>48110</v>
      </c>
      <c r="E232" s="107">
        <v>46781</v>
      </c>
      <c r="F232" s="154">
        <f t="shared" si="9"/>
        <v>97.237580544585327</v>
      </c>
      <c r="G232" s="107">
        <v>1207</v>
      </c>
      <c r="H232" s="154">
        <f t="shared" si="10"/>
        <v>2.5088339222614842</v>
      </c>
      <c r="I232" s="107" t="s">
        <v>73</v>
      </c>
      <c r="J232" s="191" t="s">
        <v>73</v>
      </c>
      <c r="K232" s="107" t="s">
        <v>73</v>
      </c>
      <c r="L232" s="191" t="s">
        <v>73</v>
      </c>
      <c r="M232" s="125">
        <v>123104</v>
      </c>
      <c r="N232" s="107">
        <v>119407</v>
      </c>
      <c r="O232" s="154">
        <f t="shared" si="11"/>
        <v>96.996848193397454</v>
      </c>
      <c r="P232" s="107">
        <v>3398</v>
      </c>
      <c r="Q232" s="154">
        <f t="shared" si="12"/>
        <v>2.7602677410969587</v>
      </c>
      <c r="R232" s="107" t="s">
        <v>73</v>
      </c>
      <c r="S232" s="190" t="s">
        <v>73</v>
      </c>
      <c r="T232" s="107" t="s">
        <v>73</v>
      </c>
      <c r="U232" s="192" t="s">
        <v>73</v>
      </c>
    </row>
    <row r="233" spans="1:21" x14ac:dyDescent="0.35">
      <c r="A233" s="169" t="s">
        <v>31</v>
      </c>
      <c r="B233" s="178">
        <v>93402</v>
      </c>
      <c r="C233" s="158">
        <v>88455</v>
      </c>
      <c r="D233" s="117">
        <v>29381</v>
      </c>
      <c r="E233" s="116">
        <v>28641</v>
      </c>
      <c r="F233" s="159">
        <f t="shared" si="9"/>
        <v>97.481365508321701</v>
      </c>
      <c r="G233" s="116">
        <v>727</v>
      </c>
      <c r="H233" s="159">
        <f t="shared" si="10"/>
        <v>2.474388210067731</v>
      </c>
      <c r="I233" s="116" t="s">
        <v>73</v>
      </c>
      <c r="J233" s="187" t="s">
        <v>73</v>
      </c>
      <c r="K233" s="116" t="s">
        <v>73</v>
      </c>
      <c r="L233" s="187" t="s">
        <v>73</v>
      </c>
      <c r="M233" s="117">
        <v>59074</v>
      </c>
      <c r="N233" s="116">
        <v>57212</v>
      </c>
      <c r="O233" s="159">
        <f t="shared" si="11"/>
        <v>96.848021126045296</v>
      </c>
      <c r="P233" s="116">
        <v>1798</v>
      </c>
      <c r="Q233" s="159">
        <f t="shared" si="12"/>
        <v>3.0436401801130786</v>
      </c>
      <c r="R233" s="116" t="s">
        <v>73</v>
      </c>
      <c r="S233" s="193" t="s">
        <v>73</v>
      </c>
      <c r="T233" s="116" t="s">
        <v>73</v>
      </c>
      <c r="U233" s="188" t="s">
        <v>73</v>
      </c>
    </row>
    <row r="234" spans="1:21" x14ac:dyDescent="0.35">
      <c r="A234" s="171" t="s">
        <v>32</v>
      </c>
      <c r="B234" s="180">
        <v>101917</v>
      </c>
      <c r="C234" s="172">
        <v>86377</v>
      </c>
      <c r="D234" s="125">
        <v>17463</v>
      </c>
      <c r="E234" s="107">
        <v>15544</v>
      </c>
      <c r="F234" s="154">
        <f t="shared" si="9"/>
        <v>89.011051938384014</v>
      </c>
      <c r="G234" s="107">
        <v>1677</v>
      </c>
      <c r="H234" s="154">
        <f t="shared" si="10"/>
        <v>9.6031609689056854</v>
      </c>
      <c r="I234" s="107" t="s">
        <v>73</v>
      </c>
      <c r="J234" s="154" t="s">
        <v>73</v>
      </c>
      <c r="K234" s="107" t="s">
        <v>73</v>
      </c>
      <c r="L234" s="154" t="s">
        <v>73</v>
      </c>
      <c r="M234" s="125">
        <v>68914</v>
      </c>
      <c r="N234" s="107">
        <v>59635</v>
      </c>
      <c r="O234" s="154">
        <f t="shared" si="11"/>
        <v>86.535391937777518</v>
      </c>
      <c r="P234" s="107">
        <v>7925</v>
      </c>
      <c r="Q234" s="154">
        <f t="shared" si="12"/>
        <v>11.49984038076443</v>
      </c>
      <c r="R234" s="107" t="s">
        <v>73</v>
      </c>
      <c r="S234" s="154" t="s">
        <v>73</v>
      </c>
      <c r="T234" s="107" t="s">
        <v>73</v>
      </c>
      <c r="U234" s="156" t="s">
        <v>73</v>
      </c>
    </row>
    <row r="235" spans="1:21" ht="15" thickBot="1" x14ac:dyDescent="0.4">
      <c r="A235" s="169" t="s">
        <v>33</v>
      </c>
      <c r="B235" s="178">
        <v>93581</v>
      </c>
      <c r="C235" s="165">
        <v>88241</v>
      </c>
      <c r="D235" s="117">
        <v>27473</v>
      </c>
      <c r="E235" s="116">
        <v>26815</v>
      </c>
      <c r="F235" s="159">
        <f t="shared" si="9"/>
        <v>97.604921195355445</v>
      </c>
      <c r="G235" s="116">
        <v>654</v>
      </c>
      <c r="H235" s="159">
        <f t="shared" si="10"/>
        <v>2.3805190550722526</v>
      </c>
      <c r="I235" s="116" t="s">
        <v>73</v>
      </c>
      <c r="J235" s="193" t="s">
        <v>73</v>
      </c>
      <c r="K235" s="116" t="s">
        <v>73</v>
      </c>
      <c r="L235" s="187" t="s">
        <v>73</v>
      </c>
      <c r="M235" s="117">
        <v>60768</v>
      </c>
      <c r="N235" s="116">
        <v>59178</v>
      </c>
      <c r="O235" s="159">
        <f t="shared" si="11"/>
        <v>97.383491311216432</v>
      </c>
      <c r="P235" s="116">
        <v>1574</v>
      </c>
      <c r="Q235" s="159">
        <f t="shared" si="12"/>
        <v>2.5901790416008428</v>
      </c>
      <c r="R235" s="116" t="s">
        <v>73</v>
      </c>
      <c r="S235" s="193" t="s">
        <v>73</v>
      </c>
      <c r="T235" s="116" t="s">
        <v>73</v>
      </c>
      <c r="U235" s="194" t="s">
        <v>73</v>
      </c>
    </row>
    <row r="236" spans="1:21" x14ac:dyDescent="0.35">
      <c r="A236" s="373" t="s">
        <v>34</v>
      </c>
      <c r="B236" s="379">
        <v>2373317</v>
      </c>
      <c r="C236" s="348">
        <v>1819683</v>
      </c>
      <c r="D236" s="348">
        <v>379199</v>
      </c>
      <c r="E236" s="347">
        <v>289214</v>
      </c>
      <c r="F236" s="349">
        <f t="shared" si="9"/>
        <v>76.269715901149524</v>
      </c>
      <c r="G236" s="347">
        <v>72209</v>
      </c>
      <c r="H236" s="349">
        <f t="shared" si="10"/>
        <v>19.042508023491621</v>
      </c>
      <c r="I236" s="347">
        <v>15978</v>
      </c>
      <c r="J236" s="349">
        <f>I236/D236*100</f>
        <v>4.2136187068003874</v>
      </c>
      <c r="K236" s="352">
        <v>1798</v>
      </c>
      <c r="L236" s="349">
        <f>K236/D236*100</f>
        <v>0.47415736855846141</v>
      </c>
      <c r="M236" s="353">
        <v>1440484</v>
      </c>
      <c r="N236" s="347">
        <v>1065425</v>
      </c>
      <c r="O236" s="349">
        <f t="shared" si="11"/>
        <v>73.962987440332554</v>
      </c>
      <c r="P236" s="347">
        <v>290474</v>
      </c>
      <c r="Q236" s="349">
        <f t="shared" si="12"/>
        <v>20.165027865634048</v>
      </c>
      <c r="R236" s="347">
        <v>74078</v>
      </c>
      <c r="S236" s="349">
        <f>R236/M236*100</f>
        <v>5.1425770782598068</v>
      </c>
      <c r="T236" s="352">
        <v>10507</v>
      </c>
      <c r="U236" s="382">
        <f>T236/M236*100</f>
        <v>0.72940761577358726</v>
      </c>
    </row>
    <row r="237" spans="1:21" x14ac:dyDescent="0.35">
      <c r="A237" s="374" t="s">
        <v>35</v>
      </c>
      <c r="B237" s="380">
        <v>702073</v>
      </c>
      <c r="C237" s="357">
        <v>621610</v>
      </c>
      <c r="D237" s="357">
        <v>190235</v>
      </c>
      <c r="E237" s="344">
        <v>174195</v>
      </c>
      <c r="F237" s="358">
        <f t="shared" si="9"/>
        <v>91.568323389491951</v>
      </c>
      <c r="G237" s="129">
        <v>11475</v>
      </c>
      <c r="H237" s="358">
        <f t="shared" si="10"/>
        <v>6.0320130365074771</v>
      </c>
      <c r="I237" s="129">
        <v>4013</v>
      </c>
      <c r="J237" s="358">
        <f>I237/D237*100</f>
        <v>2.1094961494993036</v>
      </c>
      <c r="K237" s="129">
        <v>552</v>
      </c>
      <c r="L237" s="358">
        <f>K237/D237*100</f>
        <v>0.29016742450127475</v>
      </c>
      <c r="M237" s="360">
        <v>431375</v>
      </c>
      <c r="N237" s="344">
        <v>397995</v>
      </c>
      <c r="O237" s="358">
        <f t="shared" si="11"/>
        <v>92.261953057084895</v>
      </c>
      <c r="P237" s="129">
        <v>24285</v>
      </c>
      <c r="Q237" s="358">
        <f t="shared" si="12"/>
        <v>5.629672558678644</v>
      </c>
      <c r="R237" s="129">
        <v>7933</v>
      </c>
      <c r="S237" s="358">
        <f>R237/M237*100</f>
        <v>1.8390031874818893</v>
      </c>
      <c r="T237" s="129">
        <v>1162</v>
      </c>
      <c r="U237" s="383">
        <f>T237/M237*100</f>
        <v>0.26937119675456389</v>
      </c>
    </row>
    <row r="238" spans="1:21" x14ac:dyDescent="0.35">
      <c r="A238" s="375" t="s">
        <v>36</v>
      </c>
      <c r="B238" s="381">
        <v>3075390</v>
      </c>
      <c r="C238" s="364">
        <v>2441293</v>
      </c>
      <c r="D238" s="364">
        <v>569434</v>
      </c>
      <c r="E238" s="365">
        <v>463409</v>
      </c>
      <c r="F238" s="366">
        <f t="shared" si="9"/>
        <v>81.380634103337698</v>
      </c>
      <c r="G238" s="131">
        <v>83684</v>
      </c>
      <c r="H238" s="366">
        <f t="shared" si="10"/>
        <v>14.695996375348152</v>
      </c>
      <c r="I238" s="131">
        <v>19991</v>
      </c>
      <c r="J238" s="366">
        <f>I238/D238*100</f>
        <v>3.5106790251372413</v>
      </c>
      <c r="K238" s="131">
        <v>2350</v>
      </c>
      <c r="L238" s="366">
        <f>K238/D238*100</f>
        <v>0.41269049617690551</v>
      </c>
      <c r="M238" s="133">
        <v>1871859</v>
      </c>
      <c r="N238" s="365">
        <v>1463420</v>
      </c>
      <c r="O238" s="366">
        <f t="shared" si="11"/>
        <v>78.180033859387905</v>
      </c>
      <c r="P238" s="131">
        <v>314759</v>
      </c>
      <c r="Q238" s="366">
        <f t="shared" si="12"/>
        <v>16.815315683499666</v>
      </c>
      <c r="R238" s="131">
        <v>82011</v>
      </c>
      <c r="S238" s="366">
        <f>R238/M238*100</f>
        <v>4.3812594858907641</v>
      </c>
      <c r="T238" s="131">
        <v>11669</v>
      </c>
      <c r="U238" s="384">
        <f>T238/M238*100</f>
        <v>0.6233909712216571</v>
      </c>
    </row>
    <row r="239" spans="1:21" x14ac:dyDescent="0.35">
      <c r="A239" s="485" t="s">
        <v>81</v>
      </c>
      <c r="B239" s="485"/>
      <c r="C239" s="485"/>
      <c r="D239" s="485"/>
      <c r="E239" s="485"/>
      <c r="F239" s="485"/>
      <c r="G239" s="485"/>
      <c r="H239" s="485"/>
      <c r="I239" s="485"/>
      <c r="J239" s="485"/>
      <c r="K239" s="485"/>
      <c r="L239" s="485"/>
      <c r="M239" s="485"/>
      <c r="N239" s="485"/>
      <c r="O239" s="485"/>
      <c r="P239" s="485"/>
      <c r="Q239" s="485"/>
      <c r="R239" s="485"/>
      <c r="S239" s="485"/>
      <c r="T239" s="485"/>
      <c r="U239" s="485"/>
    </row>
    <row r="240" spans="1:21" ht="15" customHeight="1" x14ac:dyDescent="0.35">
      <c r="A240" s="462" t="s">
        <v>74</v>
      </c>
      <c r="B240" s="462"/>
      <c r="C240" s="462"/>
      <c r="D240" s="462"/>
      <c r="E240" s="462"/>
      <c r="F240" s="462"/>
      <c r="G240" s="462"/>
      <c r="H240" s="462"/>
      <c r="I240" s="462"/>
      <c r="J240" s="462"/>
      <c r="K240" s="462"/>
      <c r="L240" s="462"/>
      <c r="M240" s="462"/>
      <c r="N240" s="462"/>
      <c r="O240" s="462"/>
      <c r="P240" s="462"/>
      <c r="Q240" s="462"/>
      <c r="R240" s="462"/>
      <c r="S240" s="462"/>
      <c r="T240" s="462"/>
      <c r="U240" s="462"/>
    </row>
    <row r="241" spans="1:21" ht="13.5" customHeight="1" x14ac:dyDescent="0.35">
      <c r="A241" s="463" t="s">
        <v>51</v>
      </c>
      <c r="B241" s="463"/>
      <c r="C241" s="463"/>
      <c r="D241" s="463"/>
      <c r="E241" s="463"/>
      <c r="F241" s="463"/>
      <c r="G241" s="463"/>
      <c r="H241" s="463"/>
      <c r="I241" s="463"/>
      <c r="J241" s="463"/>
      <c r="K241" s="463"/>
      <c r="L241" s="463"/>
      <c r="M241" s="463"/>
      <c r="N241" s="463"/>
      <c r="O241" s="463"/>
      <c r="P241" s="463"/>
      <c r="Q241" s="463"/>
      <c r="R241" s="463"/>
      <c r="S241" s="463"/>
      <c r="T241" s="463"/>
      <c r="U241" s="463"/>
    </row>
  </sheetData>
  <mergeCells count="176">
    <mergeCell ref="A3:U3"/>
    <mergeCell ref="A5:U5"/>
    <mergeCell ref="A6:A9"/>
    <mergeCell ref="B6:B8"/>
    <mergeCell ref="C6:C8"/>
    <mergeCell ref="D6:U6"/>
    <mergeCell ref="D7:D8"/>
    <mergeCell ref="E7:L7"/>
    <mergeCell ref="M7:M8"/>
    <mergeCell ref="N7:U7"/>
    <mergeCell ref="R8:S8"/>
    <mergeCell ref="T8:U8"/>
    <mergeCell ref="B9:D9"/>
    <mergeCell ref="A29:U29"/>
    <mergeCell ref="A30:U30"/>
    <mergeCell ref="A31:U31"/>
    <mergeCell ref="E8:F8"/>
    <mergeCell ref="G8:H8"/>
    <mergeCell ref="I8:J8"/>
    <mergeCell ref="K8:L8"/>
    <mergeCell ref="N8:O8"/>
    <mergeCell ref="P8:Q8"/>
    <mergeCell ref="A33:U33"/>
    <mergeCell ref="A35:U35"/>
    <mergeCell ref="A36:A39"/>
    <mergeCell ref="B36:B38"/>
    <mergeCell ref="C36:C38"/>
    <mergeCell ref="D36:U36"/>
    <mergeCell ref="D37:D38"/>
    <mergeCell ref="E37:L37"/>
    <mergeCell ref="M37:M38"/>
    <mergeCell ref="N37:U37"/>
    <mergeCell ref="R38:S38"/>
    <mergeCell ref="T38:U38"/>
    <mergeCell ref="B39:D39"/>
    <mergeCell ref="A59:U59"/>
    <mergeCell ref="A60:U60"/>
    <mergeCell ref="A61:U61"/>
    <mergeCell ref="E38:F38"/>
    <mergeCell ref="G38:H38"/>
    <mergeCell ref="I38:J38"/>
    <mergeCell ref="K38:L38"/>
    <mergeCell ref="N38:O38"/>
    <mergeCell ref="P38:Q38"/>
    <mergeCell ref="A63:U63"/>
    <mergeCell ref="A65:U65"/>
    <mergeCell ref="A66:A69"/>
    <mergeCell ref="B66:B68"/>
    <mergeCell ref="C66:C68"/>
    <mergeCell ref="D66:U66"/>
    <mergeCell ref="D67:D68"/>
    <mergeCell ref="E67:L67"/>
    <mergeCell ref="M67:M68"/>
    <mergeCell ref="N67:U67"/>
    <mergeCell ref="R68:S68"/>
    <mergeCell ref="T68:U68"/>
    <mergeCell ref="B69:D69"/>
    <mergeCell ref="A89:U89"/>
    <mergeCell ref="A90:U90"/>
    <mergeCell ref="A91:U91"/>
    <mergeCell ref="E68:F68"/>
    <mergeCell ref="G68:H68"/>
    <mergeCell ref="I68:J68"/>
    <mergeCell ref="K68:L68"/>
    <mergeCell ref="N68:O68"/>
    <mergeCell ref="P68:Q68"/>
    <mergeCell ref="A93:U93"/>
    <mergeCell ref="A95:U95"/>
    <mergeCell ref="A96:A99"/>
    <mergeCell ref="B96:B98"/>
    <mergeCell ref="C96:C98"/>
    <mergeCell ref="D96:U96"/>
    <mergeCell ref="D97:D98"/>
    <mergeCell ref="E97:L97"/>
    <mergeCell ref="M97:M98"/>
    <mergeCell ref="N97:U97"/>
    <mergeCell ref="R98:S98"/>
    <mergeCell ref="T98:U98"/>
    <mergeCell ref="B99:E99"/>
    <mergeCell ref="A119:U119"/>
    <mergeCell ref="A120:U120"/>
    <mergeCell ref="A121:U121"/>
    <mergeCell ref="E98:F98"/>
    <mergeCell ref="G98:H98"/>
    <mergeCell ref="I98:J98"/>
    <mergeCell ref="K98:L98"/>
    <mergeCell ref="N98:O98"/>
    <mergeCell ref="P98:Q98"/>
    <mergeCell ref="A123:U123"/>
    <mergeCell ref="A125:U125"/>
    <mergeCell ref="A126:A129"/>
    <mergeCell ref="B126:B128"/>
    <mergeCell ref="C126:C128"/>
    <mergeCell ref="D126:U126"/>
    <mergeCell ref="D127:D128"/>
    <mergeCell ref="E127:L127"/>
    <mergeCell ref="M127:M128"/>
    <mergeCell ref="N127:U127"/>
    <mergeCell ref="R128:S128"/>
    <mergeCell ref="T128:U128"/>
    <mergeCell ref="B129:E129"/>
    <mergeCell ref="A149:U149"/>
    <mergeCell ref="A150:U150"/>
    <mergeCell ref="A151:U151"/>
    <mergeCell ref="E128:F128"/>
    <mergeCell ref="G128:H128"/>
    <mergeCell ref="I128:J128"/>
    <mergeCell ref="K128:L128"/>
    <mergeCell ref="N128:O128"/>
    <mergeCell ref="P128:Q128"/>
    <mergeCell ref="A153:U153"/>
    <mergeCell ref="A155:U155"/>
    <mergeCell ref="A156:A159"/>
    <mergeCell ref="B156:B158"/>
    <mergeCell ref="C156:C158"/>
    <mergeCell ref="D156:U156"/>
    <mergeCell ref="D157:D158"/>
    <mergeCell ref="E157:L157"/>
    <mergeCell ref="M157:M158"/>
    <mergeCell ref="N157:U157"/>
    <mergeCell ref="R158:S158"/>
    <mergeCell ref="T158:U158"/>
    <mergeCell ref="B159:E159"/>
    <mergeCell ref="A179:U179"/>
    <mergeCell ref="A180:U180"/>
    <mergeCell ref="A181:U181"/>
    <mergeCell ref="E158:F158"/>
    <mergeCell ref="G158:H158"/>
    <mergeCell ref="I158:J158"/>
    <mergeCell ref="K158:L158"/>
    <mergeCell ref="N158:O158"/>
    <mergeCell ref="P158:Q158"/>
    <mergeCell ref="A183:U183"/>
    <mergeCell ref="A185:U185"/>
    <mergeCell ref="A186:A189"/>
    <mergeCell ref="B186:B188"/>
    <mergeCell ref="C186:C188"/>
    <mergeCell ref="D186:U186"/>
    <mergeCell ref="D187:D188"/>
    <mergeCell ref="E187:L187"/>
    <mergeCell ref="M187:M188"/>
    <mergeCell ref="N187:U187"/>
    <mergeCell ref="R188:S188"/>
    <mergeCell ref="T188:U188"/>
    <mergeCell ref="B189:E189"/>
    <mergeCell ref="A209:U209"/>
    <mergeCell ref="A210:U210"/>
    <mergeCell ref="A211:U211"/>
    <mergeCell ref="E188:F188"/>
    <mergeCell ref="G188:H188"/>
    <mergeCell ref="I188:J188"/>
    <mergeCell ref="K188:L188"/>
    <mergeCell ref="N188:O188"/>
    <mergeCell ref="P188:Q188"/>
    <mergeCell ref="A213:U213"/>
    <mergeCell ref="A215:U215"/>
    <mergeCell ref="A216:A219"/>
    <mergeCell ref="B216:B218"/>
    <mergeCell ref="C216:C218"/>
    <mergeCell ref="D216:U216"/>
    <mergeCell ref="D217:D218"/>
    <mergeCell ref="E217:L217"/>
    <mergeCell ref="M217:M218"/>
    <mergeCell ref="N217:U217"/>
    <mergeCell ref="R218:S218"/>
    <mergeCell ref="T218:U218"/>
    <mergeCell ref="B219:E219"/>
    <mergeCell ref="A239:U239"/>
    <mergeCell ref="A240:U240"/>
    <mergeCell ref="A241:U241"/>
    <mergeCell ref="E218:F218"/>
    <mergeCell ref="G218:H218"/>
    <mergeCell ref="I218:J218"/>
    <mergeCell ref="K218:L218"/>
    <mergeCell ref="N218:O218"/>
    <mergeCell ref="P218:Q218"/>
  </mergeCells>
  <hyperlinks>
    <hyperlink ref="A1" location="Inhalt!A9" display="Zurück zum Inhalt" xr:uid="{9E4BD26B-6051-4D34-85D0-900045868B85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A088-D1BD-4C82-9002-E164FC91DEF3}">
  <dimension ref="A1:J225"/>
  <sheetViews>
    <sheetView showGridLines="0" zoomScale="80" zoomScaleNormal="80" workbookViewId="0"/>
  </sheetViews>
  <sheetFormatPr baseColWidth="10" defaultColWidth="12.1796875" defaultRowHeight="14.5" x14ac:dyDescent="0.35"/>
  <cols>
    <col min="1" max="1" width="26.08984375" style="340" customWidth="1"/>
    <col min="2" max="10" width="12.36328125" style="340" customWidth="1"/>
    <col min="11" max="16384" width="12.1796875" style="340"/>
  </cols>
  <sheetData>
    <row r="1" spans="1:10" ht="14.25" customHeight="1" x14ac:dyDescent="0.35">
      <c r="A1" s="86" t="s">
        <v>10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 ht="14.25" customHeight="1" x14ac:dyDescent="0.35">
      <c r="A2" s="86"/>
      <c r="B2" s="339"/>
      <c r="C2" s="339"/>
      <c r="D2" s="339"/>
      <c r="E2" s="339"/>
      <c r="F2" s="339"/>
      <c r="G2" s="339"/>
      <c r="H2" s="339"/>
      <c r="I2" s="339"/>
      <c r="J2" s="339"/>
    </row>
    <row r="3" spans="1:10" ht="28" customHeight="1" x14ac:dyDescent="0.35">
      <c r="A3" s="474">
        <v>2025</v>
      </c>
      <c r="B3" s="474"/>
      <c r="C3" s="474"/>
      <c r="D3" s="474"/>
      <c r="E3" s="474"/>
      <c r="F3" s="474"/>
      <c r="G3" s="474"/>
      <c r="H3" s="474"/>
      <c r="I3" s="474"/>
      <c r="J3" s="474"/>
    </row>
    <row r="4" spans="1:10" ht="14.25" customHeight="1" x14ac:dyDescent="0.35">
      <c r="A4" s="87"/>
      <c r="B4" s="385"/>
      <c r="C4" s="385"/>
      <c r="D4" s="385"/>
      <c r="E4" s="385"/>
      <c r="F4" s="385"/>
      <c r="G4" s="385"/>
      <c r="H4" s="385"/>
      <c r="I4" s="385"/>
      <c r="J4" s="385"/>
    </row>
    <row r="5" spans="1:10" x14ac:dyDescent="0.35">
      <c r="A5" s="514" t="s">
        <v>99</v>
      </c>
      <c r="B5" s="514"/>
      <c r="C5" s="514"/>
      <c r="D5" s="514"/>
      <c r="E5" s="514"/>
      <c r="F5" s="514"/>
      <c r="G5" s="514"/>
      <c r="H5" s="514"/>
      <c r="I5" s="514"/>
      <c r="J5" s="514"/>
    </row>
    <row r="6" spans="1:10" ht="16.75" customHeight="1" thickBot="1" x14ac:dyDescent="0.4">
      <c r="A6" s="506" t="s">
        <v>12</v>
      </c>
      <c r="B6" s="507" t="s">
        <v>14</v>
      </c>
      <c r="C6" s="515" t="s">
        <v>82</v>
      </c>
      <c r="D6" s="515"/>
      <c r="E6" s="515"/>
      <c r="F6" s="515"/>
      <c r="G6" s="515"/>
      <c r="H6" s="515"/>
      <c r="I6" s="515"/>
      <c r="J6" s="515"/>
    </row>
    <row r="7" spans="1:10" ht="14.25" customHeight="1" thickBot="1" x14ac:dyDescent="0.4">
      <c r="A7" s="506"/>
      <c r="B7" s="507"/>
      <c r="C7" s="509" t="s">
        <v>67</v>
      </c>
      <c r="D7" s="509"/>
      <c r="E7" s="510" t="s">
        <v>68</v>
      </c>
      <c r="F7" s="510"/>
      <c r="G7" s="511" t="s">
        <v>69</v>
      </c>
      <c r="H7" s="511"/>
      <c r="I7" s="512" t="s">
        <v>70</v>
      </c>
      <c r="J7" s="512"/>
    </row>
    <row r="8" spans="1:10" ht="14.25" customHeight="1" thickBot="1" x14ac:dyDescent="0.4">
      <c r="A8" s="506"/>
      <c r="B8" s="195" t="s">
        <v>16</v>
      </c>
      <c r="C8" s="196" t="s">
        <v>16</v>
      </c>
      <c r="D8" s="197" t="s">
        <v>71</v>
      </c>
      <c r="E8" s="198" t="s">
        <v>16</v>
      </c>
      <c r="F8" s="199" t="s">
        <v>71</v>
      </c>
      <c r="G8" s="200" t="s">
        <v>16</v>
      </c>
      <c r="H8" s="197" t="s">
        <v>71</v>
      </c>
      <c r="I8" s="196" t="s">
        <v>16</v>
      </c>
      <c r="J8" s="201" t="s">
        <v>71</v>
      </c>
    </row>
    <row r="9" spans="1:10" ht="14.25" customHeight="1" x14ac:dyDescent="0.35">
      <c r="A9" s="202" t="s">
        <v>18</v>
      </c>
      <c r="B9" s="334">
        <v>9662</v>
      </c>
      <c r="C9" s="327">
        <v>5688</v>
      </c>
      <c r="D9" s="205">
        <v>58.869799213413373</v>
      </c>
      <c r="E9" s="219">
        <v>2653</v>
      </c>
      <c r="F9" s="205">
        <v>27.45808321258539</v>
      </c>
      <c r="G9" s="219">
        <v>983</v>
      </c>
      <c r="H9" s="205">
        <v>10.173877044090251</v>
      </c>
      <c r="I9" s="219">
        <v>338</v>
      </c>
      <c r="J9" s="207">
        <v>3.498240529910992</v>
      </c>
    </row>
    <row r="10" spans="1:10" ht="14.25" customHeight="1" x14ac:dyDescent="0.35">
      <c r="A10" s="208" t="s">
        <v>19</v>
      </c>
      <c r="B10" s="335">
        <v>9613</v>
      </c>
      <c r="C10" s="328">
        <v>6922</v>
      </c>
      <c r="D10" s="211">
        <v>72.00665765109747</v>
      </c>
      <c r="E10" s="322">
        <v>1716</v>
      </c>
      <c r="F10" s="211">
        <v>17.850827005097265</v>
      </c>
      <c r="G10" s="322">
        <v>715</v>
      </c>
      <c r="H10" s="211">
        <v>7.4378445854571931</v>
      </c>
      <c r="I10" s="322">
        <v>260</v>
      </c>
      <c r="J10" s="213">
        <v>2.7046707583480702</v>
      </c>
    </row>
    <row r="11" spans="1:10" ht="14.25" customHeight="1" x14ac:dyDescent="0.35">
      <c r="A11" s="214" t="s">
        <v>20</v>
      </c>
      <c r="B11" s="336">
        <v>2871</v>
      </c>
      <c r="C11" s="327">
        <v>965</v>
      </c>
      <c r="D11" s="205">
        <v>33.611981887843953</v>
      </c>
      <c r="E11" s="219">
        <v>894</v>
      </c>
      <c r="F11" s="205">
        <v>31.138975966562171</v>
      </c>
      <c r="G11" s="219">
        <v>681</v>
      </c>
      <c r="H11" s="205">
        <v>23.719958202716825</v>
      </c>
      <c r="I11" s="219">
        <v>331</v>
      </c>
      <c r="J11" s="207">
        <v>11.529083942877048</v>
      </c>
    </row>
    <row r="12" spans="1:10" ht="14.25" customHeight="1" x14ac:dyDescent="0.35">
      <c r="A12" s="208" t="s">
        <v>21</v>
      </c>
      <c r="B12" s="335">
        <v>1622</v>
      </c>
      <c r="C12" s="328">
        <v>1448</v>
      </c>
      <c r="D12" s="211">
        <v>89.272503082614051</v>
      </c>
      <c r="E12" s="322">
        <v>138</v>
      </c>
      <c r="F12" s="211">
        <v>8.5080147965474726</v>
      </c>
      <c r="G12" s="322">
        <v>28</v>
      </c>
      <c r="H12" s="216">
        <v>1.726263871763255</v>
      </c>
      <c r="I12" s="322">
        <v>8</v>
      </c>
      <c r="J12" s="217">
        <v>0.49321824907521578</v>
      </c>
    </row>
    <row r="13" spans="1:10" ht="14.25" customHeight="1" x14ac:dyDescent="0.35">
      <c r="A13" s="214" t="s">
        <v>22</v>
      </c>
      <c r="B13" s="336">
        <v>470</v>
      </c>
      <c r="C13" s="327">
        <v>175</v>
      </c>
      <c r="D13" s="205">
        <v>37.234042553191486</v>
      </c>
      <c r="E13" s="219">
        <v>121</v>
      </c>
      <c r="F13" s="205">
        <v>25.744680851063826</v>
      </c>
      <c r="G13" s="219">
        <v>113</v>
      </c>
      <c r="H13" s="205">
        <v>24.042553191489361</v>
      </c>
      <c r="I13" s="219">
        <v>61</v>
      </c>
      <c r="J13" s="207">
        <v>12.978723404255318</v>
      </c>
    </row>
    <row r="14" spans="1:10" ht="14.25" customHeight="1" x14ac:dyDescent="0.35">
      <c r="A14" s="208" t="s">
        <v>23</v>
      </c>
      <c r="B14" s="335">
        <v>1151</v>
      </c>
      <c r="C14" s="328">
        <v>563</v>
      </c>
      <c r="D14" s="211">
        <v>48.913987836663772</v>
      </c>
      <c r="E14" s="322">
        <v>304</v>
      </c>
      <c r="F14" s="211">
        <v>26.411815812337096</v>
      </c>
      <c r="G14" s="322">
        <v>196</v>
      </c>
      <c r="H14" s="211">
        <v>17.028670721112078</v>
      </c>
      <c r="I14" s="322">
        <v>88</v>
      </c>
      <c r="J14" s="213">
        <v>7.6455256298870555</v>
      </c>
    </row>
    <row r="15" spans="1:10" ht="14.25" customHeight="1" x14ac:dyDescent="0.35">
      <c r="A15" s="214" t="s">
        <v>24</v>
      </c>
      <c r="B15" s="336">
        <v>4365</v>
      </c>
      <c r="C15" s="327">
        <v>1759</v>
      </c>
      <c r="D15" s="205">
        <v>40.297823596792668</v>
      </c>
      <c r="E15" s="219">
        <v>1506</v>
      </c>
      <c r="F15" s="205">
        <v>34.501718213058417</v>
      </c>
      <c r="G15" s="219">
        <v>751</v>
      </c>
      <c r="H15" s="205">
        <v>17.205040091638029</v>
      </c>
      <c r="I15" s="219">
        <v>349</v>
      </c>
      <c r="J15" s="207">
        <v>7.9954180985108811</v>
      </c>
    </row>
    <row r="16" spans="1:10" ht="14.25" customHeight="1" x14ac:dyDescent="0.35">
      <c r="A16" s="208" t="s">
        <v>25</v>
      </c>
      <c r="B16" s="335">
        <v>961</v>
      </c>
      <c r="C16" s="328">
        <v>892</v>
      </c>
      <c r="D16" s="211">
        <v>92.819979188345471</v>
      </c>
      <c r="E16" s="322">
        <v>58</v>
      </c>
      <c r="F16" s="216">
        <v>6.0353798126951093</v>
      </c>
      <c r="G16" s="322">
        <v>7</v>
      </c>
      <c r="H16" s="216">
        <v>0.72840790842872005</v>
      </c>
      <c r="I16" s="322">
        <v>4</v>
      </c>
      <c r="J16" s="217">
        <v>0.41623309053069724</v>
      </c>
    </row>
    <row r="17" spans="1:10" ht="14.25" customHeight="1" x14ac:dyDescent="0.35">
      <c r="A17" s="214" t="s">
        <v>26</v>
      </c>
      <c r="B17" s="336">
        <v>5466</v>
      </c>
      <c r="C17" s="327">
        <v>3930</v>
      </c>
      <c r="D17" s="205">
        <v>71.899012074643252</v>
      </c>
      <c r="E17" s="219">
        <v>1039</v>
      </c>
      <c r="F17" s="205">
        <v>19.008415660446396</v>
      </c>
      <c r="G17" s="219">
        <v>383</v>
      </c>
      <c r="H17" s="205">
        <v>7.0069520673252841</v>
      </c>
      <c r="I17" s="219">
        <v>114</v>
      </c>
      <c r="J17" s="207">
        <v>2.0856201975850714</v>
      </c>
    </row>
    <row r="18" spans="1:10" ht="14.25" customHeight="1" x14ac:dyDescent="0.35">
      <c r="A18" s="208" t="s">
        <v>27</v>
      </c>
      <c r="B18" s="335">
        <v>10834</v>
      </c>
      <c r="C18" s="328">
        <v>6199</v>
      </c>
      <c r="D18" s="211">
        <v>57.218017352778297</v>
      </c>
      <c r="E18" s="322">
        <v>2798</v>
      </c>
      <c r="F18" s="211">
        <v>25.826103009045596</v>
      </c>
      <c r="G18" s="322">
        <v>1346</v>
      </c>
      <c r="H18" s="211">
        <v>12.423850839948312</v>
      </c>
      <c r="I18" s="322">
        <v>491</v>
      </c>
      <c r="J18" s="213">
        <v>4.5320287982278016</v>
      </c>
    </row>
    <row r="19" spans="1:10" ht="14.25" customHeight="1" x14ac:dyDescent="0.35">
      <c r="A19" s="214" t="s">
        <v>28</v>
      </c>
      <c r="B19" s="336">
        <v>2662</v>
      </c>
      <c r="C19" s="327">
        <v>1748</v>
      </c>
      <c r="D19" s="205">
        <v>65.664913598797895</v>
      </c>
      <c r="E19" s="219">
        <v>640</v>
      </c>
      <c r="F19" s="205">
        <v>24.042073628850488</v>
      </c>
      <c r="G19" s="219">
        <v>230</v>
      </c>
      <c r="H19" s="205">
        <v>8.6401202103681456</v>
      </c>
      <c r="I19" s="219">
        <v>44</v>
      </c>
      <c r="J19" s="207">
        <v>1.6528925619834711</v>
      </c>
    </row>
    <row r="20" spans="1:10" ht="14.25" customHeight="1" x14ac:dyDescent="0.35">
      <c r="A20" s="208" t="s">
        <v>29</v>
      </c>
      <c r="B20" s="335">
        <v>482</v>
      </c>
      <c r="C20" s="328">
        <v>326</v>
      </c>
      <c r="D20" s="211">
        <v>67.634854771784234</v>
      </c>
      <c r="E20" s="322">
        <v>107</v>
      </c>
      <c r="F20" s="211">
        <v>22.199170124481327</v>
      </c>
      <c r="G20" s="322">
        <v>46</v>
      </c>
      <c r="H20" s="216">
        <v>9.5435684647302903</v>
      </c>
      <c r="I20" s="322">
        <v>3</v>
      </c>
      <c r="J20" s="217">
        <v>0.62240663900414939</v>
      </c>
    </row>
    <row r="21" spans="1:10" ht="14.25" customHeight="1" x14ac:dyDescent="0.35">
      <c r="A21" s="214" t="s">
        <v>30</v>
      </c>
      <c r="B21" s="336">
        <v>2319</v>
      </c>
      <c r="C21" s="327">
        <v>1963</v>
      </c>
      <c r="D21" s="205">
        <v>84.648555411815437</v>
      </c>
      <c r="E21" s="219">
        <v>284</v>
      </c>
      <c r="F21" s="205">
        <v>12.246658042259595</v>
      </c>
      <c r="G21" s="219">
        <v>63</v>
      </c>
      <c r="H21" s="205">
        <v>2.7166882276843469</v>
      </c>
      <c r="I21" s="219">
        <v>9</v>
      </c>
      <c r="J21" s="207">
        <v>0.38809831824062097</v>
      </c>
    </row>
    <row r="22" spans="1:10" ht="14.25" customHeight="1" x14ac:dyDescent="0.35">
      <c r="A22" s="208" t="s">
        <v>31</v>
      </c>
      <c r="B22" s="335">
        <v>1401</v>
      </c>
      <c r="C22" s="328">
        <v>1251</v>
      </c>
      <c r="D22" s="211">
        <v>89.293361884368309</v>
      </c>
      <c r="E22" s="322">
        <v>113</v>
      </c>
      <c r="F22" s="216">
        <v>8.0656673804425409</v>
      </c>
      <c r="G22" s="322">
        <v>33</v>
      </c>
      <c r="H22" s="216">
        <v>2.3554603854389722</v>
      </c>
      <c r="I22" s="322">
        <v>4</v>
      </c>
      <c r="J22" s="217">
        <v>0.28551034975017847</v>
      </c>
    </row>
    <row r="23" spans="1:10" ht="14.25" customHeight="1" x14ac:dyDescent="0.35">
      <c r="A23" s="220" t="s">
        <v>32</v>
      </c>
      <c r="B23" s="337">
        <v>1820</v>
      </c>
      <c r="C23" s="329">
        <v>1421</v>
      </c>
      <c r="D23" s="223">
        <v>78.07692307692308</v>
      </c>
      <c r="E23" s="323">
        <v>274</v>
      </c>
      <c r="F23" s="223">
        <v>15.054945054945055</v>
      </c>
      <c r="G23" s="323">
        <v>97</v>
      </c>
      <c r="H23" s="223">
        <v>5.3296703296703294</v>
      </c>
      <c r="I23" s="323">
        <v>28</v>
      </c>
      <c r="J23" s="225">
        <v>1.5384615384615385</v>
      </c>
    </row>
    <row r="24" spans="1:10" ht="14.25" customHeight="1" thickBot="1" x14ac:dyDescent="0.4">
      <c r="A24" s="226" t="s">
        <v>33</v>
      </c>
      <c r="B24" s="338">
        <v>1340</v>
      </c>
      <c r="C24" s="330">
        <v>1158</v>
      </c>
      <c r="D24" s="229">
        <v>86.417910447761187</v>
      </c>
      <c r="E24" s="321">
        <v>153</v>
      </c>
      <c r="F24" s="229">
        <v>11.417910447761194</v>
      </c>
      <c r="G24" s="321">
        <v>25</v>
      </c>
      <c r="H24" s="231">
        <v>1.8656716417910446</v>
      </c>
      <c r="I24" s="321">
        <v>4</v>
      </c>
      <c r="J24" s="232">
        <v>0.29850746268656719</v>
      </c>
    </row>
    <row r="25" spans="1:10" ht="14.25" customHeight="1" x14ac:dyDescent="0.3">
      <c r="A25" s="386" t="s">
        <v>34</v>
      </c>
      <c r="B25" s="387">
        <v>46525</v>
      </c>
      <c r="C25" s="331">
        <v>28731</v>
      </c>
      <c r="D25" s="234">
        <v>61.753895754970443</v>
      </c>
      <c r="E25" s="324">
        <v>11158</v>
      </c>
      <c r="F25" s="234">
        <v>23.982804943578721</v>
      </c>
      <c r="G25" s="324">
        <v>4860</v>
      </c>
      <c r="H25" s="234">
        <v>10.44599677592692</v>
      </c>
      <c r="I25" s="324">
        <v>1776</v>
      </c>
      <c r="J25" s="236">
        <v>3.8173025255239121</v>
      </c>
    </row>
    <row r="26" spans="1:10" ht="14.25" customHeight="1" x14ac:dyDescent="0.3">
      <c r="A26" s="388" t="s">
        <v>35</v>
      </c>
      <c r="B26" s="389">
        <v>10514</v>
      </c>
      <c r="C26" s="332">
        <v>7677</v>
      </c>
      <c r="D26" s="238">
        <v>73.016929807875215</v>
      </c>
      <c r="E26" s="325">
        <v>1640</v>
      </c>
      <c r="F26" s="238">
        <v>15.598249952444359</v>
      </c>
      <c r="G26" s="325">
        <v>837</v>
      </c>
      <c r="H26" s="238">
        <v>7.960814152558493</v>
      </c>
      <c r="I26" s="325">
        <v>360</v>
      </c>
      <c r="J26" s="240">
        <v>3.4240060871219327</v>
      </c>
    </row>
    <row r="27" spans="1:10" ht="14.25" customHeight="1" x14ac:dyDescent="0.35">
      <c r="A27" s="241" t="s">
        <v>36</v>
      </c>
      <c r="B27" s="390">
        <v>57039</v>
      </c>
      <c r="C27" s="333">
        <v>36408</v>
      </c>
      <c r="D27" s="243">
        <v>63.830011045074421</v>
      </c>
      <c r="E27" s="326">
        <v>12798</v>
      </c>
      <c r="F27" s="243">
        <v>22.437279755956453</v>
      </c>
      <c r="G27" s="326">
        <v>5697</v>
      </c>
      <c r="H27" s="243">
        <v>9.9879030137274487</v>
      </c>
      <c r="I27" s="326">
        <v>2136</v>
      </c>
      <c r="J27" s="245">
        <v>3.7448061852416767</v>
      </c>
    </row>
    <row r="28" spans="1:10" ht="24" customHeight="1" x14ac:dyDescent="0.35">
      <c r="A28" s="451" t="s">
        <v>37</v>
      </c>
      <c r="B28" s="451"/>
      <c r="C28" s="451"/>
      <c r="D28" s="451"/>
      <c r="E28" s="451"/>
      <c r="F28" s="451"/>
      <c r="G28" s="451"/>
      <c r="H28" s="451"/>
      <c r="I28" s="451"/>
      <c r="J28" s="451"/>
    </row>
    <row r="29" spans="1:10" ht="14.25" customHeight="1" x14ac:dyDescent="0.35">
      <c r="A29" s="86"/>
      <c r="B29" s="339"/>
      <c r="C29" s="339"/>
      <c r="D29" s="339"/>
      <c r="E29" s="339"/>
      <c r="F29" s="339"/>
      <c r="G29" s="339"/>
      <c r="H29" s="339"/>
      <c r="I29" s="339"/>
      <c r="J29" s="339"/>
    </row>
    <row r="30" spans="1:10" customFormat="1" ht="23.5" x14ac:dyDescent="0.35">
      <c r="A30" s="474">
        <v>2024</v>
      </c>
      <c r="B30" s="474"/>
      <c r="C30" s="474"/>
      <c r="D30" s="474"/>
      <c r="E30" s="474"/>
      <c r="F30" s="474"/>
      <c r="G30" s="474"/>
      <c r="H30" s="474"/>
      <c r="I30" s="474"/>
      <c r="J30" s="474"/>
    </row>
    <row r="31" spans="1:10" customFormat="1" x14ac:dyDescent="0.35">
      <c r="A31" s="87"/>
      <c r="B31" s="385"/>
      <c r="C31" s="385"/>
      <c r="D31" s="385"/>
      <c r="E31" s="385"/>
      <c r="F31" s="385"/>
      <c r="G31" s="385"/>
      <c r="H31" s="385"/>
      <c r="I31" s="385"/>
      <c r="J31" s="385"/>
    </row>
    <row r="32" spans="1:10" customFormat="1" ht="15" customHeight="1" x14ac:dyDescent="0.35">
      <c r="A32" s="514" t="s">
        <v>100</v>
      </c>
      <c r="B32" s="514"/>
      <c r="C32" s="514"/>
      <c r="D32" s="514"/>
      <c r="E32" s="514"/>
      <c r="F32" s="514"/>
      <c r="G32" s="514"/>
      <c r="H32" s="514"/>
      <c r="I32" s="514"/>
      <c r="J32" s="514"/>
    </row>
    <row r="33" spans="1:10" customFormat="1" ht="15" customHeight="1" thickBot="1" x14ac:dyDescent="0.4">
      <c r="A33" s="506" t="s">
        <v>12</v>
      </c>
      <c r="B33" s="507" t="s">
        <v>14</v>
      </c>
      <c r="C33" s="515" t="s">
        <v>82</v>
      </c>
      <c r="D33" s="515"/>
      <c r="E33" s="515"/>
      <c r="F33" s="515"/>
      <c r="G33" s="515"/>
      <c r="H33" s="515"/>
      <c r="I33" s="515"/>
      <c r="J33" s="515"/>
    </row>
    <row r="34" spans="1:10" customFormat="1" ht="14.25" customHeight="1" thickBot="1" x14ac:dyDescent="0.4">
      <c r="A34" s="506"/>
      <c r="B34" s="507"/>
      <c r="C34" s="509" t="s">
        <v>67</v>
      </c>
      <c r="D34" s="509"/>
      <c r="E34" s="510" t="s">
        <v>68</v>
      </c>
      <c r="F34" s="510"/>
      <c r="G34" s="511" t="s">
        <v>69</v>
      </c>
      <c r="H34" s="511"/>
      <c r="I34" s="512" t="s">
        <v>70</v>
      </c>
      <c r="J34" s="512"/>
    </row>
    <row r="35" spans="1:10" customFormat="1" ht="15" thickBot="1" x14ac:dyDescent="0.4">
      <c r="A35" s="506"/>
      <c r="B35" s="195" t="s">
        <v>16</v>
      </c>
      <c r="C35" s="196" t="s">
        <v>16</v>
      </c>
      <c r="D35" s="197" t="s">
        <v>71</v>
      </c>
      <c r="E35" s="198" t="s">
        <v>16</v>
      </c>
      <c r="F35" s="199" t="s">
        <v>71</v>
      </c>
      <c r="G35" s="200" t="s">
        <v>16</v>
      </c>
      <c r="H35" s="197" t="s">
        <v>71</v>
      </c>
      <c r="I35" s="196" t="s">
        <v>16</v>
      </c>
      <c r="J35" s="201" t="s">
        <v>71</v>
      </c>
    </row>
    <row r="36" spans="1:10" customFormat="1" x14ac:dyDescent="0.35">
      <c r="A36" s="202" t="s">
        <v>18</v>
      </c>
      <c r="B36" s="203">
        <v>9556</v>
      </c>
      <c r="C36" s="204">
        <v>5735</v>
      </c>
      <c r="D36" s="205">
        <v>60.014650481373003</v>
      </c>
      <c r="E36" s="206">
        <v>2570</v>
      </c>
      <c r="F36" s="205">
        <v>26.8940979489326</v>
      </c>
      <c r="G36" s="206">
        <v>931</v>
      </c>
      <c r="H36" s="205">
        <v>9.7425701130179991</v>
      </c>
      <c r="I36" s="206">
        <v>320</v>
      </c>
      <c r="J36" s="207">
        <v>3.34868145667643</v>
      </c>
    </row>
    <row r="37" spans="1:10" customFormat="1" x14ac:dyDescent="0.35">
      <c r="A37" s="208" t="s">
        <v>19</v>
      </c>
      <c r="B37" s="209">
        <v>9501</v>
      </c>
      <c r="C37" s="210">
        <v>6887</v>
      </c>
      <c r="D37" s="211">
        <v>72.487106620355803</v>
      </c>
      <c r="E37" s="212">
        <v>1679</v>
      </c>
      <c r="F37" s="211">
        <v>17.671824018524401</v>
      </c>
      <c r="G37" s="212">
        <v>703</v>
      </c>
      <c r="H37" s="211">
        <v>7.3992211346174104</v>
      </c>
      <c r="I37" s="212">
        <v>232</v>
      </c>
      <c r="J37" s="213">
        <v>2.4418482265024699</v>
      </c>
    </row>
    <row r="38" spans="1:10" customFormat="1" x14ac:dyDescent="0.35">
      <c r="A38" s="214" t="s">
        <v>20</v>
      </c>
      <c r="B38" s="215">
        <v>2861</v>
      </c>
      <c r="C38" s="204">
        <v>1067</v>
      </c>
      <c r="D38" s="205">
        <v>37.294652219503703</v>
      </c>
      <c r="E38" s="206">
        <v>886</v>
      </c>
      <c r="F38" s="205">
        <v>30.968192939531601</v>
      </c>
      <c r="G38" s="206">
        <v>625</v>
      </c>
      <c r="H38" s="205">
        <v>21.845508563439399</v>
      </c>
      <c r="I38" s="206">
        <v>283</v>
      </c>
      <c r="J38" s="207">
        <v>9.8916462775253393</v>
      </c>
    </row>
    <row r="39" spans="1:10" customFormat="1" x14ac:dyDescent="0.35">
      <c r="A39" s="208" t="s">
        <v>21</v>
      </c>
      <c r="B39" s="209">
        <v>1623</v>
      </c>
      <c r="C39" s="210">
        <v>1488</v>
      </c>
      <c r="D39" s="211">
        <v>91.682070240295701</v>
      </c>
      <c r="E39" s="212">
        <v>109</v>
      </c>
      <c r="F39" s="211">
        <v>6.7159581022797301</v>
      </c>
      <c r="G39" s="212" t="s">
        <v>73</v>
      </c>
      <c r="H39" s="216" t="s">
        <v>73</v>
      </c>
      <c r="I39" s="212" t="s">
        <v>73</v>
      </c>
      <c r="J39" s="217" t="s">
        <v>73</v>
      </c>
    </row>
    <row r="40" spans="1:10" customFormat="1" x14ac:dyDescent="0.35">
      <c r="A40" s="214" t="s">
        <v>22</v>
      </c>
      <c r="B40" s="215">
        <v>468</v>
      </c>
      <c r="C40" s="204">
        <v>188</v>
      </c>
      <c r="D40" s="205">
        <v>40.170940170940199</v>
      </c>
      <c r="E40" s="206">
        <v>113</v>
      </c>
      <c r="F40" s="205">
        <v>24.145299145299099</v>
      </c>
      <c r="G40" s="206">
        <v>111</v>
      </c>
      <c r="H40" s="205">
        <v>23.717948717948701</v>
      </c>
      <c r="I40" s="206">
        <v>56</v>
      </c>
      <c r="J40" s="207">
        <v>11.965811965812</v>
      </c>
    </row>
    <row r="41" spans="1:10" customFormat="1" x14ac:dyDescent="0.35">
      <c r="A41" s="208" t="s">
        <v>23</v>
      </c>
      <c r="B41" s="209">
        <v>1169</v>
      </c>
      <c r="C41" s="210">
        <v>588</v>
      </c>
      <c r="D41" s="211">
        <v>50.299401197604801</v>
      </c>
      <c r="E41" s="212">
        <v>306</v>
      </c>
      <c r="F41" s="211">
        <v>26.1762189905903</v>
      </c>
      <c r="G41" s="212">
        <v>180</v>
      </c>
      <c r="H41" s="211">
        <v>15.3977758768178</v>
      </c>
      <c r="I41" s="212">
        <v>95</v>
      </c>
      <c r="J41" s="213">
        <v>8.1266039349871697</v>
      </c>
    </row>
    <row r="42" spans="1:10" customFormat="1" x14ac:dyDescent="0.35">
      <c r="A42" s="214" t="s">
        <v>24</v>
      </c>
      <c r="B42" s="215">
        <v>4342</v>
      </c>
      <c r="C42" s="204">
        <v>1820</v>
      </c>
      <c r="D42" s="205">
        <v>41.916167664670702</v>
      </c>
      <c r="E42" s="206">
        <v>1477</v>
      </c>
      <c r="F42" s="205">
        <v>34.016582220175003</v>
      </c>
      <c r="G42" s="206">
        <v>734</v>
      </c>
      <c r="H42" s="205">
        <v>16.904652233993598</v>
      </c>
      <c r="I42" s="206">
        <v>311</v>
      </c>
      <c r="J42" s="207">
        <v>7.1625978811607602</v>
      </c>
    </row>
    <row r="43" spans="1:10" customFormat="1" x14ac:dyDescent="0.35">
      <c r="A43" s="208" t="s">
        <v>25</v>
      </c>
      <c r="B43" s="209">
        <v>964</v>
      </c>
      <c r="C43" s="210">
        <v>903</v>
      </c>
      <c r="D43" s="211">
        <v>93.6721991701245</v>
      </c>
      <c r="E43" s="212">
        <v>54</v>
      </c>
      <c r="F43" s="216">
        <v>5.6016597510373503</v>
      </c>
      <c r="G43" s="212">
        <v>4</v>
      </c>
      <c r="H43" s="216">
        <v>0.4149377593361</v>
      </c>
      <c r="I43" s="212">
        <v>3</v>
      </c>
      <c r="J43" s="217">
        <v>0.31120331950207503</v>
      </c>
    </row>
    <row r="44" spans="1:10" customFormat="1" x14ac:dyDescent="0.35">
      <c r="A44" s="214" t="s">
        <v>26</v>
      </c>
      <c r="B44" s="215">
        <v>5439</v>
      </c>
      <c r="C44" s="204">
        <v>3967</v>
      </c>
      <c r="D44" s="205">
        <v>72.936201507630102</v>
      </c>
      <c r="E44" s="206">
        <v>1022</v>
      </c>
      <c r="F44" s="205">
        <v>18.790218790218798</v>
      </c>
      <c r="G44" s="206">
        <v>348</v>
      </c>
      <c r="H44" s="205">
        <v>6.3982349696635401</v>
      </c>
      <c r="I44" s="206">
        <v>102</v>
      </c>
      <c r="J44" s="207">
        <v>1.87534473248759</v>
      </c>
    </row>
    <row r="45" spans="1:10" customFormat="1" x14ac:dyDescent="0.35">
      <c r="A45" s="208" t="s">
        <v>27</v>
      </c>
      <c r="B45" s="209">
        <v>10731</v>
      </c>
      <c r="C45" s="210">
        <v>6184</v>
      </c>
      <c r="D45" s="211">
        <v>57.627434535458001</v>
      </c>
      <c r="E45" s="212">
        <v>2743</v>
      </c>
      <c r="F45" s="211">
        <v>25.5614574596962</v>
      </c>
      <c r="G45" s="212">
        <v>1337</v>
      </c>
      <c r="H45" s="211">
        <v>12.459230267449399</v>
      </c>
      <c r="I45" s="212">
        <v>467</v>
      </c>
      <c r="J45" s="213">
        <v>4.3518777373963298</v>
      </c>
    </row>
    <row r="46" spans="1:10" customFormat="1" x14ac:dyDescent="0.35">
      <c r="A46" s="214" t="s">
        <v>28</v>
      </c>
      <c r="B46" s="215">
        <v>2597</v>
      </c>
      <c r="C46" s="204">
        <v>1748</v>
      </c>
      <c r="D46" s="205">
        <v>67.308432807085097</v>
      </c>
      <c r="E46" s="206">
        <v>597</v>
      </c>
      <c r="F46" s="205">
        <v>22.9880631497882</v>
      </c>
      <c r="G46" s="206">
        <v>212</v>
      </c>
      <c r="H46" s="205">
        <v>8.1632653061224492</v>
      </c>
      <c r="I46" s="206">
        <v>40</v>
      </c>
      <c r="J46" s="207">
        <v>1.5402387370042401</v>
      </c>
    </row>
    <row r="47" spans="1:10" customFormat="1" x14ac:dyDescent="0.35">
      <c r="A47" s="208" t="s">
        <v>29</v>
      </c>
      <c r="B47" s="209">
        <v>478</v>
      </c>
      <c r="C47" s="210">
        <v>321</v>
      </c>
      <c r="D47" s="211">
        <v>67.154811715481202</v>
      </c>
      <c r="E47" s="212">
        <v>114</v>
      </c>
      <c r="F47" s="211">
        <v>23.849372384937201</v>
      </c>
      <c r="G47" s="212">
        <v>38</v>
      </c>
      <c r="H47" s="216">
        <v>7.94979079497908</v>
      </c>
      <c r="I47" s="218">
        <v>5</v>
      </c>
      <c r="J47" s="217">
        <v>1.04602510460251</v>
      </c>
    </row>
    <row r="48" spans="1:10" customFormat="1" x14ac:dyDescent="0.35">
      <c r="A48" s="214" t="s">
        <v>30</v>
      </c>
      <c r="B48" s="215">
        <v>2347</v>
      </c>
      <c r="C48" s="204">
        <v>2045</v>
      </c>
      <c r="D48" s="205">
        <v>87.132509586706405</v>
      </c>
      <c r="E48" s="206">
        <v>243</v>
      </c>
      <c r="F48" s="205">
        <v>10.353642948444801</v>
      </c>
      <c r="G48" s="206">
        <v>51</v>
      </c>
      <c r="H48" s="205">
        <v>2.1729867916489098</v>
      </c>
      <c r="I48" s="219">
        <v>8</v>
      </c>
      <c r="J48" s="207">
        <v>0.34086067319982999</v>
      </c>
    </row>
    <row r="49" spans="1:10" customFormat="1" x14ac:dyDescent="0.35">
      <c r="A49" s="208" t="s">
        <v>31</v>
      </c>
      <c r="B49" s="209">
        <v>1412</v>
      </c>
      <c r="C49" s="210">
        <v>1284</v>
      </c>
      <c r="D49" s="211">
        <v>90.9348441926346</v>
      </c>
      <c r="E49" s="212">
        <v>97</v>
      </c>
      <c r="F49" s="216">
        <v>6.8696883852691197</v>
      </c>
      <c r="G49" s="212" t="s">
        <v>73</v>
      </c>
      <c r="H49" s="216" t="s">
        <v>73</v>
      </c>
      <c r="I49" s="212" t="s">
        <v>73</v>
      </c>
      <c r="J49" s="217" t="s">
        <v>73</v>
      </c>
    </row>
    <row r="50" spans="1:10" customFormat="1" ht="13.5" customHeight="1" x14ac:dyDescent="0.35">
      <c r="A50" s="220" t="s">
        <v>32</v>
      </c>
      <c r="B50" s="221">
        <v>1825</v>
      </c>
      <c r="C50" s="222">
        <v>1443</v>
      </c>
      <c r="D50" s="223">
        <v>79.068493150684901</v>
      </c>
      <c r="E50" s="224">
        <v>261</v>
      </c>
      <c r="F50" s="223">
        <v>14.301369863013701</v>
      </c>
      <c r="G50" s="224">
        <v>92</v>
      </c>
      <c r="H50" s="223">
        <v>5.0410958904109604</v>
      </c>
      <c r="I50" s="224">
        <v>29</v>
      </c>
      <c r="J50" s="225">
        <v>1.58904109589041</v>
      </c>
    </row>
    <row r="51" spans="1:10" customFormat="1" ht="14.25" customHeight="1" thickBot="1" x14ac:dyDescent="0.4">
      <c r="A51" s="226" t="s">
        <v>33</v>
      </c>
      <c r="B51" s="227">
        <v>1351</v>
      </c>
      <c r="C51" s="228">
        <v>1189</v>
      </c>
      <c r="D51" s="229">
        <v>88.008882309400505</v>
      </c>
      <c r="E51" s="230">
        <v>136</v>
      </c>
      <c r="F51" s="229">
        <v>10.066617320503299</v>
      </c>
      <c r="G51" s="230" t="s">
        <v>73</v>
      </c>
      <c r="H51" s="231" t="s">
        <v>73</v>
      </c>
      <c r="I51" s="230" t="s">
        <v>73</v>
      </c>
      <c r="J51" s="232" t="s">
        <v>73</v>
      </c>
    </row>
    <row r="52" spans="1:10" customFormat="1" x14ac:dyDescent="0.35">
      <c r="A52" s="386" t="s">
        <v>34</v>
      </c>
      <c r="B52" s="391">
        <v>46106</v>
      </c>
      <c r="C52" s="233">
        <v>28881</v>
      </c>
      <c r="D52" s="234">
        <v>62.640437253285903</v>
      </c>
      <c r="E52" s="235">
        <v>10882</v>
      </c>
      <c r="F52" s="234">
        <v>23.6021342124669</v>
      </c>
      <c r="G52" s="235">
        <v>4686</v>
      </c>
      <c r="H52" s="234">
        <v>10.163536199193199</v>
      </c>
      <c r="I52" s="235">
        <v>1657</v>
      </c>
      <c r="J52" s="236">
        <v>3.5938923350540102</v>
      </c>
    </row>
    <row r="53" spans="1:10" customFormat="1" x14ac:dyDescent="0.35">
      <c r="A53" s="388" t="s">
        <v>35</v>
      </c>
      <c r="B53" s="392">
        <v>10558</v>
      </c>
      <c r="C53" s="237">
        <v>7976</v>
      </c>
      <c r="D53" s="238">
        <v>75.544610721727594</v>
      </c>
      <c r="E53" s="239">
        <v>1525</v>
      </c>
      <c r="F53" s="238">
        <v>14.4440234892972</v>
      </c>
      <c r="G53" s="239">
        <v>758</v>
      </c>
      <c r="H53" s="238">
        <v>7.17939003599166</v>
      </c>
      <c r="I53" s="239">
        <v>299</v>
      </c>
      <c r="J53" s="240">
        <v>2.8319757529835199</v>
      </c>
    </row>
    <row r="54" spans="1:10" customFormat="1" x14ac:dyDescent="0.35">
      <c r="A54" s="241" t="s">
        <v>36</v>
      </c>
      <c r="B54" s="393">
        <v>56664</v>
      </c>
      <c r="C54" s="242">
        <v>36857</v>
      </c>
      <c r="D54" s="243">
        <v>65.044825638853595</v>
      </c>
      <c r="E54" s="244">
        <v>12407</v>
      </c>
      <c r="F54" s="243">
        <v>21.895736269942098</v>
      </c>
      <c r="G54" s="244">
        <v>5444</v>
      </c>
      <c r="H54" s="243">
        <v>9.6075109416913698</v>
      </c>
      <c r="I54" s="244">
        <v>1956</v>
      </c>
      <c r="J54" s="245">
        <v>3.4519271495129198</v>
      </c>
    </row>
    <row r="55" spans="1:10" customFormat="1" ht="12.75" customHeight="1" x14ac:dyDescent="0.35">
      <c r="A55" s="451" t="s">
        <v>74</v>
      </c>
      <c r="B55" s="451"/>
      <c r="C55" s="451"/>
      <c r="D55" s="451"/>
      <c r="E55" s="451"/>
      <c r="F55" s="451"/>
      <c r="G55" s="451"/>
      <c r="H55" s="451"/>
      <c r="I55" s="451"/>
      <c r="J55" s="451"/>
    </row>
    <row r="56" spans="1:10" customFormat="1" ht="22.5" customHeight="1" x14ac:dyDescent="0.35">
      <c r="A56" s="451" t="s">
        <v>39</v>
      </c>
      <c r="B56" s="451"/>
      <c r="C56" s="451"/>
      <c r="D56" s="451"/>
      <c r="E56" s="451"/>
      <c r="F56" s="451"/>
      <c r="G56" s="451"/>
      <c r="H56" s="451"/>
      <c r="I56" s="451"/>
      <c r="J56" s="451"/>
    </row>
    <row r="57" spans="1:10" ht="14.25" customHeight="1" x14ac:dyDescent="0.35">
      <c r="A57" s="86"/>
      <c r="B57" s="339"/>
      <c r="C57" s="339"/>
      <c r="D57" s="339"/>
      <c r="E57" s="339"/>
      <c r="F57" s="339"/>
      <c r="G57" s="339"/>
      <c r="H57" s="339"/>
      <c r="I57" s="339"/>
      <c r="J57" s="339"/>
    </row>
    <row r="58" spans="1:10" customFormat="1" ht="23.5" x14ac:dyDescent="0.35">
      <c r="A58" s="474">
        <v>2023</v>
      </c>
      <c r="B58" s="474"/>
      <c r="C58" s="474"/>
      <c r="D58" s="474"/>
      <c r="E58" s="474"/>
      <c r="F58" s="474"/>
      <c r="G58" s="474"/>
      <c r="H58" s="474"/>
      <c r="I58" s="474"/>
      <c r="J58" s="474"/>
    </row>
    <row r="59" spans="1:10" customFormat="1" x14ac:dyDescent="0.35">
      <c r="A59" s="87"/>
      <c r="B59" s="385"/>
      <c r="C59" s="385"/>
      <c r="D59" s="385"/>
      <c r="E59" s="385"/>
      <c r="F59" s="385"/>
      <c r="G59" s="385"/>
      <c r="H59" s="385"/>
      <c r="I59" s="385"/>
      <c r="J59" s="385"/>
    </row>
    <row r="60" spans="1:10" customFormat="1" ht="15" customHeight="1" x14ac:dyDescent="0.35">
      <c r="A60" s="514" t="s">
        <v>101</v>
      </c>
      <c r="B60" s="514"/>
      <c r="C60" s="514"/>
      <c r="D60" s="514"/>
      <c r="E60" s="514"/>
      <c r="F60" s="514"/>
      <c r="G60" s="514"/>
      <c r="H60" s="514"/>
      <c r="I60" s="514"/>
      <c r="J60" s="514"/>
    </row>
    <row r="61" spans="1:10" customFormat="1" ht="15" customHeight="1" thickBot="1" x14ac:dyDescent="0.4">
      <c r="A61" s="506" t="s">
        <v>12</v>
      </c>
      <c r="B61" s="507" t="s">
        <v>14</v>
      </c>
      <c r="C61" s="515" t="s">
        <v>82</v>
      </c>
      <c r="D61" s="515"/>
      <c r="E61" s="515"/>
      <c r="F61" s="515"/>
      <c r="G61" s="515"/>
      <c r="H61" s="515"/>
      <c r="I61" s="515"/>
      <c r="J61" s="515"/>
    </row>
    <row r="62" spans="1:10" customFormat="1" ht="14.25" customHeight="1" thickBot="1" x14ac:dyDescent="0.4">
      <c r="A62" s="506"/>
      <c r="B62" s="507"/>
      <c r="C62" s="509" t="s">
        <v>67</v>
      </c>
      <c r="D62" s="509"/>
      <c r="E62" s="510" t="s">
        <v>68</v>
      </c>
      <c r="F62" s="510"/>
      <c r="G62" s="511" t="s">
        <v>69</v>
      </c>
      <c r="H62" s="511"/>
      <c r="I62" s="512" t="s">
        <v>70</v>
      </c>
      <c r="J62" s="512"/>
    </row>
    <row r="63" spans="1:10" customFormat="1" ht="15" thickBot="1" x14ac:dyDescent="0.4">
      <c r="A63" s="506"/>
      <c r="B63" s="195" t="s">
        <v>16</v>
      </c>
      <c r="C63" s="196" t="s">
        <v>16</v>
      </c>
      <c r="D63" s="197" t="s">
        <v>71</v>
      </c>
      <c r="E63" s="198" t="s">
        <v>16</v>
      </c>
      <c r="F63" s="199" t="s">
        <v>71</v>
      </c>
      <c r="G63" s="200" t="s">
        <v>16</v>
      </c>
      <c r="H63" s="197" t="s">
        <v>71</v>
      </c>
      <c r="I63" s="196" t="s">
        <v>16</v>
      </c>
      <c r="J63" s="201" t="s">
        <v>71</v>
      </c>
    </row>
    <row r="64" spans="1:10" customFormat="1" x14ac:dyDescent="0.35">
      <c r="A64" s="202" t="s">
        <v>18</v>
      </c>
      <c r="B64" s="203">
        <v>9414</v>
      </c>
      <c r="C64" s="204">
        <v>5656</v>
      </c>
      <c r="D64" s="205">
        <v>60.080730826428699</v>
      </c>
      <c r="E64" s="206">
        <v>2510</v>
      </c>
      <c r="F64" s="205">
        <v>26.662417675802001</v>
      </c>
      <c r="G64" s="206">
        <v>935</v>
      </c>
      <c r="H64" s="205">
        <v>9.9320161461652905</v>
      </c>
      <c r="I64" s="206">
        <v>313</v>
      </c>
      <c r="J64" s="207">
        <v>3.3248353516039901</v>
      </c>
    </row>
    <row r="65" spans="1:10" customFormat="1" x14ac:dyDescent="0.35">
      <c r="A65" s="208" t="s">
        <v>19</v>
      </c>
      <c r="B65" s="209">
        <v>9343</v>
      </c>
      <c r="C65" s="210">
        <v>6803</v>
      </c>
      <c r="D65" s="211">
        <v>72.813871347532896</v>
      </c>
      <c r="E65" s="212">
        <v>1631</v>
      </c>
      <c r="F65" s="211">
        <v>17.456919618966101</v>
      </c>
      <c r="G65" s="212">
        <v>686</v>
      </c>
      <c r="H65" s="211">
        <v>7.3423953762174898</v>
      </c>
      <c r="I65" s="212">
        <v>223</v>
      </c>
      <c r="J65" s="213">
        <v>2.3868136572835299</v>
      </c>
    </row>
    <row r="66" spans="1:10" customFormat="1" x14ac:dyDescent="0.35">
      <c r="A66" s="214" t="s">
        <v>20</v>
      </c>
      <c r="B66" s="215">
        <v>2832</v>
      </c>
      <c r="C66" s="204">
        <v>1129</v>
      </c>
      <c r="D66" s="205">
        <v>39.8658192090396</v>
      </c>
      <c r="E66" s="206">
        <v>809</v>
      </c>
      <c r="F66" s="205">
        <v>28.566384180791001</v>
      </c>
      <c r="G66" s="206">
        <v>614</v>
      </c>
      <c r="H66" s="205">
        <v>21.680790960452001</v>
      </c>
      <c r="I66" s="206">
        <v>280</v>
      </c>
      <c r="J66" s="207">
        <v>9.8870056497175103</v>
      </c>
    </row>
    <row r="67" spans="1:10" customFormat="1" x14ac:dyDescent="0.35">
      <c r="A67" s="208" t="s">
        <v>21</v>
      </c>
      <c r="B67" s="209">
        <v>1627</v>
      </c>
      <c r="C67" s="210">
        <v>1494</v>
      </c>
      <c r="D67" s="211">
        <v>91.825445605408703</v>
      </c>
      <c r="E67" s="212">
        <v>109</v>
      </c>
      <c r="F67" s="211">
        <v>6.6994468346650304</v>
      </c>
      <c r="G67" s="212">
        <v>21</v>
      </c>
      <c r="H67" s="216">
        <v>1.29071911493546</v>
      </c>
      <c r="I67" s="212">
        <v>3</v>
      </c>
      <c r="J67" s="217">
        <v>0.184388444990781</v>
      </c>
    </row>
    <row r="68" spans="1:10" customFormat="1" x14ac:dyDescent="0.35">
      <c r="A68" s="214" t="s">
        <v>22</v>
      </c>
      <c r="B68" s="215">
        <v>462</v>
      </c>
      <c r="C68" s="204">
        <v>190</v>
      </c>
      <c r="D68" s="205">
        <v>41.125541125541098</v>
      </c>
      <c r="E68" s="206">
        <v>112</v>
      </c>
      <c r="F68" s="205">
        <v>24.2424242424242</v>
      </c>
      <c r="G68" s="206">
        <v>108</v>
      </c>
      <c r="H68" s="205">
        <v>23.3766233766234</v>
      </c>
      <c r="I68" s="206">
        <v>52</v>
      </c>
      <c r="J68" s="207">
        <v>11.2554112554113</v>
      </c>
    </row>
    <row r="69" spans="1:10" customFormat="1" x14ac:dyDescent="0.35">
      <c r="A69" s="208" t="s">
        <v>23</v>
      </c>
      <c r="B69" s="209">
        <v>1165</v>
      </c>
      <c r="C69" s="210">
        <v>604</v>
      </c>
      <c r="D69" s="211">
        <v>51.845493562231802</v>
      </c>
      <c r="E69" s="212">
        <v>314</v>
      </c>
      <c r="F69" s="211">
        <v>26.952789699570801</v>
      </c>
      <c r="G69" s="212">
        <v>163</v>
      </c>
      <c r="H69" s="211">
        <v>13.9914163090129</v>
      </c>
      <c r="I69" s="212">
        <v>84</v>
      </c>
      <c r="J69" s="213">
        <v>7.2103004291845503</v>
      </c>
    </row>
    <row r="70" spans="1:10" customFormat="1" x14ac:dyDescent="0.35">
      <c r="A70" s="214" t="s">
        <v>24</v>
      </c>
      <c r="B70" s="215">
        <v>4308</v>
      </c>
      <c r="C70" s="204">
        <v>1826</v>
      </c>
      <c r="D70" s="205">
        <v>42.386258124419697</v>
      </c>
      <c r="E70" s="206">
        <v>1488</v>
      </c>
      <c r="F70" s="205">
        <v>34.540389972144801</v>
      </c>
      <c r="G70" s="206">
        <v>699</v>
      </c>
      <c r="H70" s="205">
        <v>16.225626740947099</v>
      </c>
      <c r="I70" s="206">
        <v>295</v>
      </c>
      <c r="J70" s="207">
        <v>6.8477251624883904</v>
      </c>
    </row>
    <row r="71" spans="1:10" customFormat="1" x14ac:dyDescent="0.35">
      <c r="A71" s="208" t="s">
        <v>25</v>
      </c>
      <c r="B71" s="209">
        <v>965</v>
      </c>
      <c r="C71" s="210">
        <v>921</v>
      </c>
      <c r="D71" s="211">
        <v>95.440414507772005</v>
      </c>
      <c r="E71" s="212">
        <v>38</v>
      </c>
      <c r="F71" s="216">
        <v>3.9378238341968901</v>
      </c>
      <c r="G71" s="212" t="s">
        <v>73</v>
      </c>
      <c r="H71" s="216" t="s">
        <v>73</v>
      </c>
      <c r="I71" s="212" t="s">
        <v>73</v>
      </c>
      <c r="J71" s="217" t="s">
        <v>73</v>
      </c>
    </row>
    <row r="72" spans="1:10" customFormat="1" x14ac:dyDescent="0.35">
      <c r="A72" s="214" t="s">
        <v>26</v>
      </c>
      <c r="B72" s="215">
        <v>5379</v>
      </c>
      <c r="C72" s="204">
        <v>3963</v>
      </c>
      <c r="D72" s="205">
        <v>73.675404350251</v>
      </c>
      <c r="E72" s="206">
        <v>991</v>
      </c>
      <c r="F72" s="205">
        <v>18.423498791597002</v>
      </c>
      <c r="G72" s="206">
        <v>331</v>
      </c>
      <c r="H72" s="205">
        <v>6.1535601412901997</v>
      </c>
      <c r="I72" s="206">
        <v>94</v>
      </c>
      <c r="J72" s="207">
        <v>1.7475367168618701</v>
      </c>
    </row>
    <row r="73" spans="1:10" customFormat="1" x14ac:dyDescent="0.35">
      <c r="A73" s="208" t="s">
        <v>27</v>
      </c>
      <c r="B73" s="209">
        <v>10668</v>
      </c>
      <c r="C73" s="210">
        <v>6144</v>
      </c>
      <c r="D73" s="211">
        <v>57.5928008998875</v>
      </c>
      <c r="E73" s="212">
        <v>2743</v>
      </c>
      <c r="F73" s="211">
        <v>25.712410948631401</v>
      </c>
      <c r="G73" s="212">
        <v>1316</v>
      </c>
      <c r="H73" s="211">
        <v>12.335958005249299</v>
      </c>
      <c r="I73" s="212">
        <v>465</v>
      </c>
      <c r="J73" s="213">
        <v>4.3588301462317203</v>
      </c>
    </row>
    <row r="74" spans="1:10" customFormat="1" x14ac:dyDescent="0.35">
      <c r="A74" s="214" t="s">
        <v>28</v>
      </c>
      <c r="B74" s="215">
        <v>2508</v>
      </c>
      <c r="C74" s="204">
        <v>1680</v>
      </c>
      <c r="D74" s="205">
        <v>66.985645933014396</v>
      </c>
      <c r="E74" s="206">
        <v>591</v>
      </c>
      <c r="F74" s="205">
        <v>23.564593301435401</v>
      </c>
      <c r="G74" s="206">
        <v>199</v>
      </c>
      <c r="H74" s="205">
        <v>7.9346092503987196</v>
      </c>
      <c r="I74" s="206">
        <v>38</v>
      </c>
      <c r="J74" s="207">
        <v>1.51515151515152</v>
      </c>
    </row>
    <row r="75" spans="1:10" customFormat="1" x14ac:dyDescent="0.35">
      <c r="A75" s="208" t="s">
        <v>29</v>
      </c>
      <c r="B75" s="209">
        <v>474</v>
      </c>
      <c r="C75" s="210">
        <v>322</v>
      </c>
      <c r="D75" s="211">
        <v>67.932489451476798</v>
      </c>
      <c r="E75" s="212">
        <v>119</v>
      </c>
      <c r="F75" s="211">
        <v>25.105485232067501</v>
      </c>
      <c r="G75" s="212">
        <v>28</v>
      </c>
      <c r="H75" s="216">
        <v>5.9071729957805896</v>
      </c>
      <c r="I75" s="218">
        <v>5</v>
      </c>
      <c r="J75" s="217">
        <v>1.0548523206751099</v>
      </c>
    </row>
    <row r="76" spans="1:10" customFormat="1" x14ac:dyDescent="0.35">
      <c r="A76" s="214" t="s">
        <v>30</v>
      </c>
      <c r="B76" s="215">
        <v>2348</v>
      </c>
      <c r="C76" s="204">
        <v>2084</v>
      </c>
      <c r="D76" s="205">
        <v>88.756388415672902</v>
      </c>
      <c r="E76" s="206">
        <v>220</v>
      </c>
      <c r="F76" s="205">
        <v>9.3696763202725695</v>
      </c>
      <c r="G76" s="206">
        <v>37</v>
      </c>
      <c r="H76" s="205">
        <v>1.5758091993185701</v>
      </c>
      <c r="I76" s="219">
        <v>7</v>
      </c>
      <c r="J76" s="207">
        <v>0.29812606473594599</v>
      </c>
    </row>
    <row r="77" spans="1:10" customFormat="1" x14ac:dyDescent="0.35">
      <c r="A77" s="208" t="s">
        <v>31</v>
      </c>
      <c r="B77" s="209">
        <v>1419</v>
      </c>
      <c r="C77" s="210">
        <v>1308</v>
      </c>
      <c r="D77" s="211">
        <v>92.177589852008495</v>
      </c>
      <c r="E77" s="212">
        <v>80</v>
      </c>
      <c r="F77" s="216">
        <v>5.6377730796335497</v>
      </c>
      <c r="G77" s="212" t="s">
        <v>73</v>
      </c>
      <c r="H77" s="216" t="s">
        <v>73</v>
      </c>
      <c r="I77" s="212" t="s">
        <v>73</v>
      </c>
      <c r="J77" s="217" t="s">
        <v>73</v>
      </c>
    </row>
    <row r="78" spans="1:10" customFormat="1" ht="13.5" customHeight="1" x14ac:dyDescent="0.35">
      <c r="A78" s="220" t="s">
        <v>32</v>
      </c>
      <c r="B78" s="221">
        <v>1818</v>
      </c>
      <c r="C78" s="222">
        <v>1431</v>
      </c>
      <c r="D78" s="223">
        <v>78.712871287128706</v>
      </c>
      <c r="E78" s="224">
        <v>271</v>
      </c>
      <c r="F78" s="223">
        <v>14.906490649064899</v>
      </c>
      <c r="G78" s="224">
        <v>85</v>
      </c>
      <c r="H78" s="223">
        <v>4.67546754675468</v>
      </c>
      <c r="I78" s="224">
        <v>31</v>
      </c>
      <c r="J78" s="225">
        <v>1.70517051705171</v>
      </c>
    </row>
    <row r="79" spans="1:10" customFormat="1" ht="14.25" customHeight="1" thickBot="1" x14ac:dyDescent="0.4">
      <c r="A79" s="226" t="s">
        <v>33</v>
      </c>
      <c r="B79" s="227">
        <v>1347</v>
      </c>
      <c r="C79" s="228">
        <v>1220</v>
      </c>
      <c r="D79" s="229">
        <v>90.571640682999302</v>
      </c>
      <c r="E79" s="230">
        <v>114</v>
      </c>
      <c r="F79" s="229">
        <v>8.4632516703786198</v>
      </c>
      <c r="G79" s="230" t="s">
        <v>73</v>
      </c>
      <c r="H79" s="231" t="s">
        <v>73</v>
      </c>
      <c r="I79" s="230" t="s">
        <v>73</v>
      </c>
      <c r="J79" s="232" t="s">
        <v>73</v>
      </c>
    </row>
    <row r="80" spans="1:10" customFormat="1" x14ac:dyDescent="0.35">
      <c r="A80" s="386" t="s">
        <v>34</v>
      </c>
      <c r="B80" s="391">
        <v>45539</v>
      </c>
      <c r="C80" s="233">
        <v>28619</v>
      </c>
      <c r="D80" s="234">
        <v>62.845033926963701</v>
      </c>
      <c r="E80" s="235">
        <v>10770</v>
      </c>
      <c r="F80" s="234">
        <v>23.650058191879499</v>
      </c>
      <c r="G80" s="235">
        <v>4550</v>
      </c>
      <c r="H80" s="234">
        <v>9.9914359120753602</v>
      </c>
      <c r="I80" s="235">
        <v>1600</v>
      </c>
      <c r="J80" s="236">
        <v>3.5134719690814502</v>
      </c>
    </row>
    <row r="81" spans="1:10" customFormat="1" x14ac:dyDescent="0.35">
      <c r="A81" s="388" t="s">
        <v>35</v>
      </c>
      <c r="B81" s="392">
        <v>10538</v>
      </c>
      <c r="C81" s="237">
        <v>8156</v>
      </c>
      <c r="D81" s="238">
        <v>77.396090339722903</v>
      </c>
      <c r="E81" s="239">
        <v>1370</v>
      </c>
      <c r="F81" s="238">
        <v>13.0005693680015</v>
      </c>
      <c r="G81" s="239">
        <v>717</v>
      </c>
      <c r="H81" s="238">
        <v>6.8039476181438596</v>
      </c>
      <c r="I81" s="239">
        <v>295</v>
      </c>
      <c r="J81" s="240">
        <v>2.7993926741317101</v>
      </c>
    </row>
    <row r="82" spans="1:10" customFormat="1" x14ac:dyDescent="0.35">
      <c r="A82" s="241" t="s">
        <v>36</v>
      </c>
      <c r="B82" s="393">
        <v>56077</v>
      </c>
      <c r="C82" s="242">
        <v>36775</v>
      </c>
      <c r="D82" s="243">
        <v>65.579471084401803</v>
      </c>
      <c r="E82" s="244">
        <v>12140</v>
      </c>
      <c r="F82" s="243">
        <v>21.6488043226278</v>
      </c>
      <c r="G82" s="244">
        <v>5267</v>
      </c>
      <c r="H82" s="243">
        <v>9.3924425343723801</v>
      </c>
      <c r="I82" s="244">
        <v>1895</v>
      </c>
      <c r="J82" s="245">
        <v>3.3792820585980001</v>
      </c>
    </row>
    <row r="83" spans="1:10" customFormat="1" ht="12.75" customHeight="1" x14ac:dyDescent="0.35">
      <c r="A83" s="451" t="s">
        <v>74</v>
      </c>
      <c r="B83" s="451"/>
      <c r="C83" s="451"/>
      <c r="D83" s="451"/>
      <c r="E83" s="451"/>
      <c r="F83" s="451"/>
      <c r="G83" s="451"/>
      <c r="H83" s="451"/>
      <c r="I83" s="451"/>
      <c r="J83" s="451"/>
    </row>
    <row r="84" spans="1:10" customFormat="1" ht="22.5" customHeight="1" x14ac:dyDescent="0.35">
      <c r="A84" s="451" t="s">
        <v>41</v>
      </c>
      <c r="B84" s="451"/>
      <c r="C84" s="451"/>
      <c r="D84" s="451"/>
      <c r="E84" s="451"/>
      <c r="F84" s="451"/>
      <c r="G84" s="451"/>
      <c r="H84" s="451"/>
      <c r="I84" s="451"/>
      <c r="J84" s="451"/>
    </row>
    <row r="85" spans="1:10" ht="14.25" customHeight="1" x14ac:dyDescent="0.35"/>
    <row r="86" spans="1:10" ht="23.5" x14ac:dyDescent="0.35">
      <c r="A86" s="474">
        <v>2022</v>
      </c>
      <c r="B86" s="474"/>
      <c r="C86" s="474"/>
      <c r="D86" s="474"/>
      <c r="E86" s="474"/>
      <c r="F86" s="474"/>
      <c r="G86" s="474"/>
      <c r="H86" s="474"/>
      <c r="I86" s="474"/>
      <c r="J86" s="474"/>
    </row>
    <row r="88" spans="1:10" ht="15" customHeight="1" x14ac:dyDescent="0.35">
      <c r="A88" s="513" t="s">
        <v>102</v>
      </c>
      <c r="B88" s="513"/>
      <c r="C88" s="513"/>
      <c r="D88" s="513"/>
      <c r="E88" s="513"/>
      <c r="F88" s="513"/>
      <c r="G88" s="513"/>
      <c r="H88" s="513"/>
      <c r="I88" s="513"/>
      <c r="J88" s="513"/>
    </row>
    <row r="89" spans="1:10" ht="15" customHeight="1" thickBot="1" x14ac:dyDescent="0.4">
      <c r="A89" s="506" t="s">
        <v>12</v>
      </c>
      <c r="B89" s="507" t="s">
        <v>14</v>
      </c>
      <c r="C89" s="508" t="s">
        <v>82</v>
      </c>
      <c r="D89" s="508"/>
      <c r="E89" s="508"/>
      <c r="F89" s="508"/>
      <c r="G89" s="508"/>
      <c r="H89" s="508"/>
      <c r="I89" s="508"/>
      <c r="J89" s="508"/>
    </row>
    <row r="90" spans="1:10" ht="14.25" customHeight="1" thickBot="1" x14ac:dyDescent="0.4">
      <c r="A90" s="506"/>
      <c r="B90" s="507"/>
      <c r="C90" s="509" t="s">
        <v>67</v>
      </c>
      <c r="D90" s="509"/>
      <c r="E90" s="510" t="s">
        <v>68</v>
      </c>
      <c r="F90" s="510"/>
      <c r="G90" s="511" t="s">
        <v>69</v>
      </c>
      <c r="H90" s="511"/>
      <c r="I90" s="512" t="s">
        <v>70</v>
      </c>
      <c r="J90" s="512"/>
    </row>
    <row r="91" spans="1:10" ht="15" thickBot="1" x14ac:dyDescent="0.4">
      <c r="A91" s="506"/>
      <c r="B91" s="246" t="s">
        <v>16</v>
      </c>
      <c r="C91" s="247" t="s">
        <v>16</v>
      </c>
      <c r="D91" s="248" t="s">
        <v>71</v>
      </c>
      <c r="E91" s="247" t="s">
        <v>16</v>
      </c>
      <c r="F91" s="248" t="s">
        <v>71</v>
      </c>
      <c r="G91" s="247" t="s">
        <v>16</v>
      </c>
      <c r="H91" s="248" t="s">
        <v>71</v>
      </c>
      <c r="I91" s="247" t="s">
        <v>16</v>
      </c>
      <c r="J91" s="249" t="s">
        <v>71</v>
      </c>
    </row>
    <row r="92" spans="1:10" x14ac:dyDescent="0.35">
      <c r="A92" s="214" t="s">
        <v>18</v>
      </c>
      <c r="B92" s="203">
        <v>9245</v>
      </c>
      <c r="C92" s="204">
        <v>5623</v>
      </c>
      <c r="D92" s="205">
        <v>60.822065981611701</v>
      </c>
      <c r="E92" s="206">
        <v>2402</v>
      </c>
      <c r="F92" s="205">
        <v>25.981611681990302</v>
      </c>
      <c r="G92" s="206">
        <v>937</v>
      </c>
      <c r="H92" s="205">
        <v>10.1352082206598</v>
      </c>
      <c r="I92" s="206">
        <v>283</v>
      </c>
      <c r="J92" s="207">
        <v>3.0611141157382402</v>
      </c>
    </row>
    <row r="93" spans="1:10" x14ac:dyDescent="0.35">
      <c r="A93" s="208" t="s">
        <v>19</v>
      </c>
      <c r="B93" s="209">
        <v>9193</v>
      </c>
      <c r="C93" s="210">
        <v>6806</v>
      </c>
      <c r="D93" s="211">
        <v>74.034591537039105</v>
      </c>
      <c r="E93" s="212">
        <v>1553</v>
      </c>
      <c r="F93" s="211">
        <v>16.893288371587101</v>
      </c>
      <c r="G93" s="212">
        <v>625</v>
      </c>
      <c r="H93" s="211">
        <v>6.7986511476123104</v>
      </c>
      <c r="I93" s="212">
        <v>209</v>
      </c>
      <c r="J93" s="213">
        <v>2.2734689437615598</v>
      </c>
    </row>
    <row r="94" spans="1:10" x14ac:dyDescent="0.35">
      <c r="A94" s="214" t="s">
        <v>20</v>
      </c>
      <c r="B94" s="215">
        <v>2787</v>
      </c>
      <c r="C94" s="204">
        <v>1229</v>
      </c>
      <c r="D94" s="205">
        <v>44.097595981342003</v>
      </c>
      <c r="E94" s="206">
        <v>769</v>
      </c>
      <c r="F94" s="205">
        <v>27.5923932543954</v>
      </c>
      <c r="G94" s="206">
        <v>562</v>
      </c>
      <c r="H94" s="205">
        <v>20.1650520272695</v>
      </c>
      <c r="I94" s="206">
        <v>227</v>
      </c>
      <c r="J94" s="207">
        <v>8.1449587369931802</v>
      </c>
    </row>
    <row r="95" spans="1:10" x14ac:dyDescent="0.35">
      <c r="A95" s="208" t="s">
        <v>21</v>
      </c>
      <c r="B95" s="209">
        <v>1598</v>
      </c>
      <c r="C95" s="210">
        <v>1514</v>
      </c>
      <c r="D95" s="211">
        <v>94.743429286608304</v>
      </c>
      <c r="E95" s="212">
        <v>72</v>
      </c>
      <c r="F95" s="211">
        <v>4.5056320400500596</v>
      </c>
      <c r="G95" s="212" t="s">
        <v>73</v>
      </c>
      <c r="H95" s="216" t="s">
        <v>73</v>
      </c>
      <c r="I95" s="212" t="s">
        <v>73</v>
      </c>
      <c r="J95" s="217" t="s">
        <v>73</v>
      </c>
    </row>
    <row r="96" spans="1:10" x14ac:dyDescent="0.35">
      <c r="A96" s="214" t="s">
        <v>22</v>
      </c>
      <c r="B96" s="215">
        <v>456</v>
      </c>
      <c r="C96" s="204">
        <v>208</v>
      </c>
      <c r="D96" s="205">
        <v>45.614035087719301</v>
      </c>
      <c r="E96" s="206">
        <v>110</v>
      </c>
      <c r="F96" s="205">
        <v>24.122807017543899</v>
      </c>
      <c r="G96" s="206">
        <v>92</v>
      </c>
      <c r="H96" s="205">
        <v>20.175438596491201</v>
      </c>
      <c r="I96" s="206">
        <v>46</v>
      </c>
      <c r="J96" s="207">
        <v>10.087719298245601</v>
      </c>
    </row>
    <row r="97" spans="1:10" x14ac:dyDescent="0.35">
      <c r="A97" s="208" t="s">
        <v>23</v>
      </c>
      <c r="B97" s="209">
        <v>1157</v>
      </c>
      <c r="C97" s="210">
        <v>616</v>
      </c>
      <c r="D97" s="211">
        <v>53.241140881590297</v>
      </c>
      <c r="E97" s="212">
        <v>290</v>
      </c>
      <c r="F97" s="211">
        <v>25.0648228176318</v>
      </c>
      <c r="G97" s="212">
        <v>171</v>
      </c>
      <c r="H97" s="211">
        <v>14.7796024200519</v>
      </c>
      <c r="I97" s="212">
        <v>80</v>
      </c>
      <c r="J97" s="213">
        <v>6.9144338807260199</v>
      </c>
    </row>
    <row r="98" spans="1:10" x14ac:dyDescent="0.35">
      <c r="A98" s="214" t="s">
        <v>24</v>
      </c>
      <c r="B98" s="215">
        <v>4270</v>
      </c>
      <c r="C98" s="204">
        <v>1905</v>
      </c>
      <c r="D98" s="205">
        <v>44.613583138173297</v>
      </c>
      <c r="E98" s="206">
        <v>1423</v>
      </c>
      <c r="F98" s="205">
        <v>33.325526932084301</v>
      </c>
      <c r="G98" s="206">
        <v>676</v>
      </c>
      <c r="H98" s="205">
        <v>15.8313817330211</v>
      </c>
      <c r="I98" s="206">
        <v>266</v>
      </c>
      <c r="J98" s="207">
        <v>6.2295081967213104</v>
      </c>
    </row>
    <row r="99" spans="1:10" x14ac:dyDescent="0.35">
      <c r="A99" s="208" t="s">
        <v>25</v>
      </c>
      <c r="B99" s="209">
        <v>964</v>
      </c>
      <c r="C99" s="210">
        <v>926</v>
      </c>
      <c r="D99" s="211">
        <v>96.058091286307103</v>
      </c>
      <c r="E99" s="212">
        <v>33</v>
      </c>
      <c r="F99" s="216">
        <v>3.4232365145228201</v>
      </c>
      <c r="G99" s="212" t="s">
        <v>73</v>
      </c>
      <c r="H99" s="216" t="s">
        <v>73</v>
      </c>
      <c r="I99" s="212" t="s">
        <v>73</v>
      </c>
      <c r="J99" s="217" t="s">
        <v>73</v>
      </c>
    </row>
    <row r="100" spans="1:10" x14ac:dyDescent="0.35">
      <c r="A100" s="214" t="s">
        <v>26</v>
      </c>
      <c r="B100" s="215">
        <v>5258</v>
      </c>
      <c r="C100" s="204">
        <v>3929</v>
      </c>
      <c r="D100" s="205">
        <v>74.724229745150296</v>
      </c>
      <c r="E100" s="206">
        <v>949</v>
      </c>
      <c r="F100" s="205">
        <v>18.048687713959701</v>
      </c>
      <c r="G100" s="206">
        <v>297</v>
      </c>
      <c r="H100" s="205">
        <v>5.6485355648535602</v>
      </c>
      <c r="I100" s="206">
        <v>83</v>
      </c>
      <c r="J100" s="207">
        <v>1.5785469760365201</v>
      </c>
    </row>
    <row r="101" spans="1:10" x14ac:dyDescent="0.35">
      <c r="A101" s="208" t="s">
        <v>27</v>
      </c>
      <c r="B101" s="209">
        <v>10600</v>
      </c>
      <c r="C101" s="210">
        <v>6253</v>
      </c>
      <c r="D101" s="211">
        <v>58.990566037735803</v>
      </c>
      <c r="E101" s="212">
        <v>2659</v>
      </c>
      <c r="F101" s="211">
        <v>25.084905660377402</v>
      </c>
      <c r="G101" s="212">
        <v>1245</v>
      </c>
      <c r="H101" s="211">
        <v>11.7452830188679</v>
      </c>
      <c r="I101" s="212">
        <v>443</v>
      </c>
      <c r="J101" s="213">
        <v>4.1792452830188704</v>
      </c>
    </row>
    <row r="102" spans="1:10" x14ac:dyDescent="0.35">
      <c r="A102" s="214" t="s">
        <v>28</v>
      </c>
      <c r="B102" s="215">
        <v>2499</v>
      </c>
      <c r="C102" s="204">
        <v>1711</v>
      </c>
      <c r="D102" s="205">
        <v>68.467386954781901</v>
      </c>
      <c r="E102" s="206">
        <v>560</v>
      </c>
      <c r="F102" s="205">
        <v>22.408963585434201</v>
      </c>
      <c r="G102" s="206">
        <v>195</v>
      </c>
      <c r="H102" s="205">
        <v>7.8031212484993997</v>
      </c>
      <c r="I102" s="206">
        <v>33</v>
      </c>
      <c r="J102" s="207">
        <v>1.32052821128451</v>
      </c>
    </row>
    <row r="103" spans="1:10" x14ac:dyDescent="0.35">
      <c r="A103" s="208" t="s">
        <v>29</v>
      </c>
      <c r="B103" s="209">
        <v>472</v>
      </c>
      <c r="C103" s="210">
        <v>324</v>
      </c>
      <c r="D103" s="211">
        <v>68.644067796610202</v>
      </c>
      <c r="E103" s="212">
        <v>116</v>
      </c>
      <c r="F103" s="211">
        <v>24.5762711864407</v>
      </c>
      <c r="G103" s="212">
        <v>28</v>
      </c>
      <c r="H103" s="216">
        <v>5.9322033898305104</v>
      </c>
      <c r="I103" s="218">
        <v>4</v>
      </c>
      <c r="J103" s="217">
        <v>0.84745762711864403</v>
      </c>
    </row>
    <row r="104" spans="1:10" x14ac:dyDescent="0.35">
      <c r="A104" s="214" t="s">
        <v>30</v>
      </c>
      <c r="B104" s="215">
        <v>2371</v>
      </c>
      <c r="C104" s="204">
        <v>2178</v>
      </c>
      <c r="D104" s="205">
        <v>91.859974694221904</v>
      </c>
      <c r="E104" s="206">
        <v>164</v>
      </c>
      <c r="F104" s="205">
        <v>6.9169126950653697</v>
      </c>
      <c r="G104" s="206">
        <v>23</v>
      </c>
      <c r="H104" s="205">
        <v>0.97005482918599795</v>
      </c>
      <c r="I104" s="219">
        <v>6</v>
      </c>
      <c r="J104" s="207">
        <v>0.25305778152678199</v>
      </c>
    </row>
    <row r="105" spans="1:10" x14ac:dyDescent="0.35">
      <c r="A105" s="208" t="s">
        <v>31</v>
      </c>
      <c r="B105" s="209">
        <v>1418</v>
      </c>
      <c r="C105" s="210">
        <v>1344</v>
      </c>
      <c r="D105" s="211">
        <v>94.781382228490799</v>
      </c>
      <c r="E105" s="212">
        <v>57</v>
      </c>
      <c r="F105" s="216">
        <v>4.0197461212976</v>
      </c>
      <c r="G105" s="212" t="s">
        <v>73</v>
      </c>
      <c r="H105" s="216" t="s">
        <v>73</v>
      </c>
      <c r="I105" s="212" t="s">
        <v>73</v>
      </c>
      <c r="J105" s="217" t="s">
        <v>73</v>
      </c>
    </row>
    <row r="106" spans="1:10" ht="13.5" customHeight="1" x14ac:dyDescent="0.35">
      <c r="A106" s="220" t="s">
        <v>32</v>
      </c>
      <c r="B106" s="221">
        <v>1792</v>
      </c>
      <c r="C106" s="222">
        <v>1434</v>
      </c>
      <c r="D106" s="223">
        <v>80.022321428571402</v>
      </c>
      <c r="E106" s="224">
        <v>265</v>
      </c>
      <c r="F106" s="223">
        <v>14.7879464285714</v>
      </c>
      <c r="G106" s="224">
        <v>66</v>
      </c>
      <c r="H106" s="223">
        <v>3.68303571428571</v>
      </c>
      <c r="I106" s="224">
        <v>27</v>
      </c>
      <c r="J106" s="225">
        <v>1.5066964285714299</v>
      </c>
    </row>
    <row r="107" spans="1:10" ht="14.25" customHeight="1" thickBot="1" x14ac:dyDescent="0.4">
      <c r="A107" s="226" t="s">
        <v>33</v>
      </c>
      <c r="B107" s="227">
        <v>1342</v>
      </c>
      <c r="C107" s="228">
        <v>1257</v>
      </c>
      <c r="D107" s="229">
        <v>93.666169895678095</v>
      </c>
      <c r="E107" s="230">
        <v>78</v>
      </c>
      <c r="F107" s="229">
        <v>5.8122205663189304</v>
      </c>
      <c r="G107" s="230">
        <v>7</v>
      </c>
      <c r="H107" s="231">
        <v>0.52160953800298104</v>
      </c>
      <c r="I107" s="230">
        <v>0</v>
      </c>
      <c r="J107" s="232">
        <v>0</v>
      </c>
    </row>
    <row r="108" spans="1:10" x14ac:dyDescent="0.35">
      <c r="A108" s="394" t="s">
        <v>34</v>
      </c>
      <c r="B108" s="391">
        <v>44942</v>
      </c>
      <c r="C108" s="233">
        <v>28809</v>
      </c>
      <c r="D108" s="234">
        <v>64.1026211561568</v>
      </c>
      <c r="E108" s="235">
        <v>10327</v>
      </c>
      <c r="F108" s="234">
        <v>22.978505629478001</v>
      </c>
      <c r="G108" s="235">
        <v>4332</v>
      </c>
      <c r="H108" s="234">
        <v>9.6390903831605197</v>
      </c>
      <c r="I108" s="235">
        <v>1474</v>
      </c>
      <c r="J108" s="236">
        <v>3.2797828312046602</v>
      </c>
    </row>
    <row r="109" spans="1:10" x14ac:dyDescent="0.35">
      <c r="A109" s="395" t="s">
        <v>35</v>
      </c>
      <c r="B109" s="392">
        <v>10480</v>
      </c>
      <c r="C109" s="237">
        <v>8448</v>
      </c>
      <c r="D109" s="238">
        <v>80.610687022900805</v>
      </c>
      <c r="E109" s="239">
        <v>1173</v>
      </c>
      <c r="F109" s="238">
        <v>11.1927480916031</v>
      </c>
      <c r="G109" s="239">
        <v>621</v>
      </c>
      <c r="H109" s="238">
        <v>5.9255725190839703</v>
      </c>
      <c r="I109" s="239">
        <v>238</v>
      </c>
      <c r="J109" s="240">
        <v>2.27099236641221</v>
      </c>
    </row>
    <row r="110" spans="1:10" x14ac:dyDescent="0.35">
      <c r="A110" s="241" t="s">
        <v>36</v>
      </c>
      <c r="B110" s="393">
        <v>55422</v>
      </c>
      <c r="C110" s="242">
        <v>37257</v>
      </c>
      <c r="D110" s="243">
        <v>67.224206993612597</v>
      </c>
      <c r="E110" s="244">
        <v>11500</v>
      </c>
      <c r="F110" s="243">
        <v>20.749882718054199</v>
      </c>
      <c r="G110" s="244">
        <v>4953</v>
      </c>
      <c r="H110" s="243">
        <v>8.9368842697845601</v>
      </c>
      <c r="I110" s="244">
        <v>1712</v>
      </c>
      <c r="J110" s="245">
        <v>3.0890260185485898</v>
      </c>
    </row>
    <row r="111" spans="1:10" ht="13.5" customHeight="1" x14ac:dyDescent="0.35">
      <c r="A111" s="451" t="s">
        <v>74</v>
      </c>
      <c r="B111" s="451"/>
      <c r="C111" s="451"/>
      <c r="D111" s="451"/>
      <c r="E111" s="451"/>
      <c r="F111" s="451"/>
      <c r="G111" s="451"/>
      <c r="H111" s="451"/>
      <c r="I111" s="451"/>
      <c r="J111" s="451"/>
    </row>
    <row r="112" spans="1:10" ht="24" customHeight="1" x14ac:dyDescent="0.35">
      <c r="A112" s="451" t="s">
        <v>43</v>
      </c>
      <c r="B112" s="451"/>
      <c r="C112" s="451"/>
      <c r="D112" s="451"/>
      <c r="E112" s="451"/>
      <c r="F112" s="451"/>
      <c r="G112" s="451"/>
      <c r="H112" s="451"/>
      <c r="I112" s="451"/>
      <c r="J112" s="451"/>
    </row>
    <row r="113" spans="1:10" ht="13.5" customHeight="1" x14ac:dyDescent="0.35"/>
    <row r="114" spans="1:10" ht="22.5" customHeight="1" x14ac:dyDescent="0.35">
      <c r="A114" s="474">
        <v>2021</v>
      </c>
      <c r="B114" s="474"/>
      <c r="C114" s="474"/>
      <c r="D114" s="474"/>
      <c r="E114" s="474"/>
      <c r="F114" s="474"/>
      <c r="G114" s="474"/>
      <c r="H114" s="474"/>
      <c r="I114" s="474"/>
      <c r="J114" s="474"/>
    </row>
    <row r="116" spans="1:10" x14ac:dyDescent="0.35">
      <c r="A116" s="513" t="s">
        <v>103</v>
      </c>
      <c r="B116" s="513"/>
      <c r="C116" s="513"/>
      <c r="D116" s="513"/>
      <c r="E116" s="513"/>
      <c r="F116" s="513"/>
      <c r="G116" s="513"/>
      <c r="H116" s="513"/>
      <c r="I116" s="513"/>
      <c r="J116" s="513"/>
    </row>
    <row r="117" spans="1:10" ht="15" customHeight="1" thickBot="1" x14ac:dyDescent="0.4">
      <c r="A117" s="506" t="s">
        <v>12</v>
      </c>
      <c r="B117" s="507" t="s">
        <v>14</v>
      </c>
      <c r="C117" s="508" t="s">
        <v>82</v>
      </c>
      <c r="D117" s="508"/>
      <c r="E117" s="508"/>
      <c r="F117" s="508"/>
      <c r="G117" s="508"/>
      <c r="H117" s="508"/>
      <c r="I117" s="508"/>
      <c r="J117" s="508"/>
    </row>
    <row r="118" spans="1:10" ht="15" customHeight="1" thickBot="1" x14ac:dyDescent="0.4">
      <c r="A118" s="506"/>
      <c r="B118" s="507"/>
      <c r="C118" s="509" t="s">
        <v>67</v>
      </c>
      <c r="D118" s="509"/>
      <c r="E118" s="510" t="s">
        <v>68</v>
      </c>
      <c r="F118" s="510"/>
      <c r="G118" s="511" t="s">
        <v>69</v>
      </c>
      <c r="H118" s="511"/>
      <c r="I118" s="512" t="s">
        <v>70</v>
      </c>
      <c r="J118" s="512"/>
    </row>
    <row r="119" spans="1:10" ht="15" thickBot="1" x14ac:dyDescent="0.4">
      <c r="A119" s="506"/>
      <c r="B119" s="246" t="s">
        <v>16</v>
      </c>
      <c r="C119" s="247" t="s">
        <v>16</v>
      </c>
      <c r="D119" s="248" t="s">
        <v>71</v>
      </c>
      <c r="E119" s="247" t="s">
        <v>16</v>
      </c>
      <c r="F119" s="248" t="s">
        <v>71</v>
      </c>
      <c r="G119" s="247" t="s">
        <v>16</v>
      </c>
      <c r="H119" s="248" t="s">
        <v>71</v>
      </c>
      <c r="I119" s="247" t="s">
        <v>16</v>
      </c>
      <c r="J119" s="249" t="s">
        <v>71</v>
      </c>
    </row>
    <row r="120" spans="1:10" x14ac:dyDescent="0.35">
      <c r="A120" s="214" t="s">
        <v>18</v>
      </c>
      <c r="B120" s="215">
        <v>9081</v>
      </c>
      <c r="C120" s="250">
        <v>5540</v>
      </c>
      <c r="D120" s="251">
        <f t="shared" ref="D120:D138" si="0">C120/B120*100</f>
        <v>61.006497081819177</v>
      </c>
      <c r="E120" s="252">
        <v>2364</v>
      </c>
      <c r="F120" s="251">
        <f t="shared" ref="F120:F138" si="1">E120/B120*100</f>
        <v>26.032375289065079</v>
      </c>
      <c r="G120" s="252">
        <v>902</v>
      </c>
      <c r="H120" s="251">
        <f>G120/B120*100</f>
        <v>9.9328267811914994</v>
      </c>
      <c r="I120" s="252">
        <v>275</v>
      </c>
      <c r="J120" s="253">
        <f>I120/B120*100</f>
        <v>3.0283008479242377</v>
      </c>
    </row>
    <row r="121" spans="1:10" x14ac:dyDescent="0.35">
      <c r="A121" s="208" t="s">
        <v>19</v>
      </c>
      <c r="B121" s="209">
        <v>8960</v>
      </c>
      <c r="C121" s="254">
        <v>6677</v>
      </c>
      <c r="D121" s="255">
        <f t="shared" si="0"/>
        <v>74.520089285714292</v>
      </c>
      <c r="E121" s="256">
        <v>1474</v>
      </c>
      <c r="F121" s="255">
        <f t="shared" si="1"/>
        <v>16.450892857142858</v>
      </c>
      <c r="G121" s="256">
        <v>603</v>
      </c>
      <c r="H121" s="255">
        <f>G121/B121*100</f>
        <v>6.7299107142857135</v>
      </c>
      <c r="I121" s="256">
        <v>206</v>
      </c>
      <c r="J121" s="257">
        <f>I121/B121*100</f>
        <v>2.2991071428571432</v>
      </c>
    </row>
    <row r="122" spans="1:10" x14ac:dyDescent="0.35">
      <c r="A122" s="214" t="s">
        <v>20</v>
      </c>
      <c r="B122" s="215">
        <v>2718</v>
      </c>
      <c r="C122" s="250">
        <v>1260</v>
      </c>
      <c r="D122" s="251">
        <f t="shared" si="0"/>
        <v>46.357615894039732</v>
      </c>
      <c r="E122" s="252">
        <v>725</v>
      </c>
      <c r="F122" s="251">
        <f t="shared" si="1"/>
        <v>26.674025018395881</v>
      </c>
      <c r="G122" s="252">
        <v>528</v>
      </c>
      <c r="H122" s="251">
        <f>G122/B122*100</f>
        <v>19.426048565121413</v>
      </c>
      <c r="I122" s="252">
        <v>205</v>
      </c>
      <c r="J122" s="253">
        <f>I122/B122*100</f>
        <v>7.542310522442973</v>
      </c>
    </row>
    <row r="123" spans="1:10" x14ac:dyDescent="0.35">
      <c r="A123" s="208" t="s">
        <v>21</v>
      </c>
      <c r="B123" s="209">
        <v>1578</v>
      </c>
      <c r="C123" s="254">
        <v>1508</v>
      </c>
      <c r="D123" s="255">
        <f t="shared" si="0"/>
        <v>95.564005069708486</v>
      </c>
      <c r="E123" s="256">
        <v>56</v>
      </c>
      <c r="F123" s="255">
        <f t="shared" si="1"/>
        <v>3.5487959442332064</v>
      </c>
      <c r="G123" s="256" t="s">
        <v>73</v>
      </c>
      <c r="H123" s="258" t="s">
        <v>73</v>
      </c>
      <c r="I123" s="256" t="s">
        <v>73</v>
      </c>
      <c r="J123" s="259" t="s">
        <v>73</v>
      </c>
    </row>
    <row r="124" spans="1:10" x14ac:dyDescent="0.35">
      <c r="A124" s="214" t="s">
        <v>22</v>
      </c>
      <c r="B124" s="215">
        <v>448</v>
      </c>
      <c r="C124" s="250">
        <v>217</v>
      </c>
      <c r="D124" s="251">
        <f t="shared" si="0"/>
        <v>48.4375</v>
      </c>
      <c r="E124" s="252">
        <v>95</v>
      </c>
      <c r="F124" s="251">
        <f t="shared" si="1"/>
        <v>21.205357142857142</v>
      </c>
      <c r="G124" s="252">
        <v>104</v>
      </c>
      <c r="H124" s="251">
        <f>G124/B124*100</f>
        <v>23.214285714285715</v>
      </c>
      <c r="I124" s="252">
        <v>32</v>
      </c>
      <c r="J124" s="253">
        <f>I124/B124*100</f>
        <v>7.1428571428571423</v>
      </c>
    </row>
    <row r="125" spans="1:10" x14ac:dyDescent="0.35">
      <c r="A125" s="208" t="s">
        <v>23</v>
      </c>
      <c r="B125" s="209">
        <v>1143</v>
      </c>
      <c r="C125" s="254">
        <v>658</v>
      </c>
      <c r="D125" s="255">
        <f t="shared" si="0"/>
        <v>57.567804024496937</v>
      </c>
      <c r="E125" s="256">
        <v>242</v>
      </c>
      <c r="F125" s="255">
        <f t="shared" si="1"/>
        <v>21.172353455818023</v>
      </c>
      <c r="G125" s="256">
        <v>170</v>
      </c>
      <c r="H125" s="255">
        <f>G125/B125*100</f>
        <v>14.873140857392825</v>
      </c>
      <c r="I125" s="256">
        <v>73</v>
      </c>
      <c r="J125" s="257">
        <f>I125/B125*100</f>
        <v>6.3867016622922126</v>
      </c>
    </row>
    <row r="126" spans="1:10" x14ac:dyDescent="0.35">
      <c r="A126" s="214" t="s">
        <v>24</v>
      </c>
      <c r="B126" s="215">
        <v>4210</v>
      </c>
      <c r="C126" s="250">
        <v>1938</v>
      </c>
      <c r="D126" s="251">
        <f t="shared" si="0"/>
        <v>46.033254156769601</v>
      </c>
      <c r="E126" s="252">
        <v>1379</v>
      </c>
      <c r="F126" s="251">
        <f t="shared" si="1"/>
        <v>32.75534441805226</v>
      </c>
      <c r="G126" s="252">
        <v>636</v>
      </c>
      <c r="H126" s="251">
        <f>G126/B126*100</f>
        <v>15.106888361045131</v>
      </c>
      <c r="I126" s="252">
        <v>257</v>
      </c>
      <c r="J126" s="253">
        <f>I126/B126*100</f>
        <v>6.104513064133017</v>
      </c>
    </row>
    <row r="127" spans="1:10" x14ac:dyDescent="0.35">
      <c r="A127" s="208" t="s">
        <v>25</v>
      </c>
      <c r="B127" s="209">
        <v>956</v>
      </c>
      <c r="C127" s="254">
        <v>926</v>
      </c>
      <c r="D127" s="255">
        <f t="shared" si="0"/>
        <v>96.861924686192467</v>
      </c>
      <c r="E127" s="256">
        <v>26</v>
      </c>
      <c r="F127" s="258">
        <f t="shared" si="1"/>
        <v>2.7196652719665275</v>
      </c>
      <c r="G127" s="256" t="s">
        <v>73</v>
      </c>
      <c r="H127" s="258" t="s">
        <v>73</v>
      </c>
      <c r="I127" s="256" t="s">
        <v>73</v>
      </c>
      <c r="J127" s="259" t="s">
        <v>73</v>
      </c>
    </row>
    <row r="128" spans="1:10" x14ac:dyDescent="0.35">
      <c r="A128" s="214" t="s">
        <v>26</v>
      </c>
      <c r="B128" s="215">
        <v>5139</v>
      </c>
      <c r="C128" s="250">
        <v>3868</v>
      </c>
      <c r="D128" s="251">
        <f t="shared" si="0"/>
        <v>75.267561782447942</v>
      </c>
      <c r="E128" s="252">
        <v>927</v>
      </c>
      <c r="F128" s="251">
        <f t="shared" si="1"/>
        <v>18.038528896672503</v>
      </c>
      <c r="G128" s="252">
        <v>267</v>
      </c>
      <c r="H128" s="251">
        <f>G128/B128*100</f>
        <v>5.195563339171045</v>
      </c>
      <c r="I128" s="252">
        <v>77</v>
      </c>
      <c r="J128" s="253">
        <f>I128/B128*100</f>
        <v>1.4983459817085036</v>
      </c>
    </row>
    <row r="129" spans="1:10" x14ac:dyDescent="0.35">
      <c r="A129" s="208" t="s">
        <v>27</v>
      </c>
      <c r="B129" s="209">
        <v>10538</v>
      </c>
      <c r="C129" s="254">
        <v>6181</v>
      </c>
      <c r="D129" s="255">
        <f t="shared" si="0"/>
        <v>58.654393623078384</v>
      </c>
      <c r="E129" s="256">
        <v>2658</v>
      </c>
      <c r="F129" s="255">
        <f t="shared" si="1"/>
        <v>25.223002467261342</v>
      </c>
      <c r="G129" s="256">
        <v>1261</v>
      </c>
      <c r="H129" s="255">
        <f>G129/B129*100</f>
        <v>11.966217498576579</v>
      </c>
      <c r="I129" s="256">
        <v>438</v>
      </c>
      <c r="J129" s="257">
        <f>I129/B129*100</f>
        <v>4.1563864110836972</v>
      </c>
    </row>
    <row r="130" spans="1:10" x14ac:dyDescent="0.35">
      <c r="A130" s="214" t="s">
        <v>28</v>
      </c>
      <c r="B130" s="215">
        <v>2492</v>
      </c>
      <c r="C130" s="250">
        <v>1696</v>
      </c>
      <c r="D130" s="251">
        <f t="shared" si="0"/>
        <v>68.057784911717505</v>
      </c>
      <c r="E130" s="252">
        <v>576</v>
      </c>
      <c r="F130" s="251">
        <f t="shared" si="1"/>
        <v>23.113964686998393</v>
      </c>
      <c r="G130" s="252">
        <v>181</v>
      </c>
      <c r="H130" s="251">
        <f>G130/B130*100</f>
        <v>7.2632423756019264</v>
      </c>
      <c r="I130" s="252">
        <v>39</v>
      </c>
      <c r="J130" s="253">
        <f>I130/B130*100</f>
        <v>1.5650080256821832</v>
      </c>
    </row>
    <row r="131" spans="1:10" x14ac:dyDescent="0.35">
      <c r="A131" s="208" t="s">
        <v>29</v>
      </c>
      <c r="B131" s="209">
        <v>471</v>
      </c>
      <c r="C131" s="254">
        <v>350</v>
      </c>
      <c r="D131" s="255">
        <f t="shared" si="0"/>
        <v>74.309978768577494</v>
      </c>
      <c r="E131" s="256">
        <v>91</v>
      </c>
      <c r="F131" s="255">
        <f t="shared" si="1"/>
        <v>19.320594479830149</v>
      </c>
      <c r="G131" s="256">
        <v>25</v>
      </c>
      <c r="H131" s="258">
        <f>G131/B131*100</f>
        <v>5.3078556263269645</v>
      </c>
      <c r="I131" s="260">
        <v>5</v>
      </c>
      <c r="J131" s="259">
        <f>I131/B131*100</f>
        <v>1.0615711252653928</v>
      </c>
    </row>
    <row r="132" spans="1:10" x14ac:dyDescent="0.35">
      <c r="A132" s="214" t="s">
        <v>30</v>
      </c>
      <c r="B132" s="215">
        <v>2358</v>
      </c>
      <c r="C132" s="250">
        <v>2206</v>
      </c>
      <c r="D132" s="251">
        <f t="shared" si="0"/>
        <v>93.553859202714165</v>
      </c>
      <c r="E132" s="252">
        <v>132</v>
      </c>
      <c r="F132" s="251">
        <f t="shared" si="1"/>
        <v>5.5979643765903306</v>
      </c>
      <c r="G132" s="252">
        <v>13</v>
      </c>
      <c r="H132" s="251">
        <f>G132/B132*100</f>
        <v>0.55131467345207796</v>
      </c>
      <c r="I132" s="261">
        <v>7</v>
      </c>
      <c r="J132" s="253">
        <f>I132/B132*100</f>
        <v>0.29686174724342662</v>
      </c>
    </row>
    <row r="133" spans="1:10" x14ac:dyDescent="0.35">
      <c r="A133" s="208" t="s">
        <v>31</v>
      </c>
      <c r="B133" s="209">
        <v>1411</v>
      </c>
      <c r="C133" s="254">
        <v>1347</v>
      </c>
      <c r="D133" s="255">
        <f t="shared" si="0"/>
        <v>95.464209780297665</v>
      </c>
      <c r="E133" s="256">
        <v>59</v>
      </c>
      <c r="F133" s="258">
        <f t="shared" si="1"/>
        <v>4.1814316087880936</v>
      </c>
      <c r="G133" s="256" t="s">
        <v>73</v>
      </c>
      <c r="H133" s="258" t="s">
        <v>73</v>
      </c>
      <c r="I133" s="256" t="s">
        <v>73</v>
      </c>
      <c r="J133" s="259" t="s">
        <v>73</v>
      </c>
    </row>
    <row r="134" spans="1:10" x14ac:dyDescent="0.35">
      <c r="A134" s="220" t="s">
        <v>32</v>
      </c>
      <c r="B134" s="221">
        <v>1789</v>
      </c>
      <c r="C134" s="262">
        <v>1446</v>
      </c>
      <c r="D134" s="263">
        <f t="shared" si="0"/>
        <v>80.827277808831752</v>
      </c>
      <c r="E134" s="264">
        <v>251</v>
      </c>
      <c r="F134" s="263">
        <f t="shared" si="1"/>
        <v>14.03018446059251</v>
      </c>
      <c r="G134" s="264">
        <v>70</v>
      </c>
      <c r="H134" s="263">
        <f>G134/B134*100</f>
        <v>3.9128004471771942</v>
      </c>
      <c r="I134" s="264">
        <v>22</v>
      </c>
      <c r="J134" s="265">
        <f>I134/B134*100</f>
        <v>1.2297372833985467</v>
      </c>
    </row>
    <row r="135" spans="1:10" ht="15" thickBot="1" x14ac:dyDescent="0.4">
      <c r="A135" s="226" t="s">
        <v>33</v>
      </c>
      <c r="B135" s="227">
        <v>1335</v>
      </c>
      <c r="C135" s="266">
        <v>1269</v>
      </c>
      <c r="D135" s="267">
        <f t="shared" si="0"/>
        <v>95.056179775280896</v>
      </c>
      <c r="E135" s="268">
        <v>60</v>
      </c>
      <c r="F135" s="267">
        <f t="shared" si="1"/>
        <v>4.4943820224719104</v>
      </c>
      <c r="G135" s="268" t="s">
        <v>73</v>
      </c>
      <c r="H135" s="269" t="s">
        <v>73</v>
      </c>
      <c r="I135" s="268" t="s">
        <v>73</v>
      </c>
      <c r="J135" s="270" t="s">
        <v>73</v>
      </c>
    </row>
    <row r="136" spans="1:10" x14ac:dyDescent="0.35">
      <c r="A136" s="394" t="s">
        <v>34</v>
      </c>
      <c r="B136" s="391">
        <v>44271</v>
      </c>
      <c r="C136" s="271">
        <v>28571</v>
      </c>
      <c r="D136" s="272">
        <f t="shared" si="0"/>
        <v>64.536604097490454</v>
      </c>
      <c r="E136" s="273">
        <v>10057</v>
      </c>
      <c r="F136" s="272">
        <f t="shared" si="1"/>
        <v>22.716902712836845</v>
      </c>
      <c r="G136" s="273">
        <v>4219</v>
      </c>
      <c r="H136" s="272">
        <f>G136/B136*100</f>
        <v>9.5299405931648256</v>
      </c>
      <c r="I136" s="273">
        <v>1424</v>
      </c>
      <c r="J136" s="274">
        <f>I136/B136*100</f>
        <v>3.2165525965078721</v>
      </c>
    </row>
    <row r="137" spans="1:10" x14ac:dyDescent="0.35">
      <c r="A137" s="395" t="s">
        <v>35</v>
      </c>
      <c r="B137" s="392">
        <v>10356</v>
      </c>
      <c r="C137" s="275">
        <v>8516</v>
      </c>
      <c r="D137" s="276">
        <f t="shared" si="0"/>
        <v>82.232522209347238</v>
      </c>
      <c r="E137" s="277">
        <v>1058</v>
      </c>
      <c r="F137" s="276">
        <f t="shared" si="1"/>
        <v>10.216299729625337</v>
      </c>
      <c r="G137" s="277">
        <v>566</v>
      </c>
      <c r="H137" s="276">
        <f>G137/B137*100</f>
        <v>5.4654306682116651</v>
      </c>
      <c r="I137" s="277">
        <v>216</v>
      </c>
      <c r="J137" s="278">
        <f>I137/B137*100</f>
        <v>2.085747392815759</v>
      </c>
    </row>
    <row r="138" spans="1:10" x14ac:dyDescent="0.35">
      <c r="A138" s="241" t="s">
        <v>36</v>
      </c>
      <c r="B138" s="393">
        <v>54627</v>
      </c>
      <c r="C138" s="279">
        <v>37087</v>
      </c>
      <c r="D138" s="280">
        <f t="shared" si="0"/>
        <v>67.89133578633276</v>
      </c>
      <c r="E138" s="281">
        <v>11115</v>
      </c>
      <c r="F138" s="280">
        <f t="shared" si="1"/>
        <v>20.347081113734966</v>
      </c>
      <c r="G138" s="281">
        <v>4785</v>
      </c>
      <c r="H138" s="280">
        <f>G138/B138*100</f>
        <v>8.7594046899884681</v>
      </c>
      <c r="I138" s="281">
        <v>1640</v>
      </c>
      <c r="J138" s="282">
        <f>I138/B138*100</f>
        <v>3.0021784099438005</v>
      </c>
    </row>
    <row r="139" spans="1:10" ht="13.5" customHeight="1" x14ac:dyDescent="0.35">
      <c r="A139" s="451" t="s">
        <v>74</v>
      </c>
      <c r="B139" s="451"/>
      <c r="C139" s="451"/>
      <c r="D139" s="451"/>
      <c r="E139" s="451"/>
      <c r="F139" s="451"/>
      <c r="G139" s="451"/>
      <c r="H139" s="451"/>
      <c r="I139" s="451"/>
      <c r="J139" s="451"/>
    </row>
    <row r="140" spans="1:10" ht="24" customHeight="1" x14ac:dyDescent="0.35">
      <c r="A140" s="451" t="s">
        <v>45</v>
      </c>
      <c r="B140" s="451"/>
      <c r="C140" s="451"/>
      <c r="D140" s="451"/>
      <c r="E140" s="451"/>
      <c r="F140" s="451"/>
      <c r="G140" s="451"/>
      <c r="H140" s="451"/>
      <c r="I140" s="451"/>
      <c r="J140" s="451"/>
    </row>
    <row r="142" spans="1:10" ht="23.5" x14ac:dyDescent="0.35">
      <c r="A142" s="474">
        <v>2020</v>
      </c>
      <c r="B142" s="474"/>
      <c r="C142" s="474"/>
      <c r="D142" s="474"/>
      <c r="E142" s="474"/>
      <c r="F142" s="474"/>
      <c r="G142" s="474"/>
      <c r="H142" s="474"/>
      <c r="I142" s="474"/>
      <c r="J142" s="474"/>
    </row>
    <row r="144" spans="1:10" x14ac:dyDescent="0.35">
      <c r="A144" s="513" t="s">
        <v>104</v>
      </c>
      <c r="B144" s="513"/>
      <c r="C144" s="513"/>
      <c r="D144" s="513"/>
      <c r="E144" s="513"/>
      <c r="F144" s="513"/>
      <c r="G144" s="513"/>
      <c r="H144" s="513"/>
      <c r="I144" s="513"/>
      <c r="J144" s="513"/>
    </row>
    <row r="145" spans="1:10" ht="15" customHeight="1" thickBot="1" x14ac:dyDescent="0.4">
      <c r="A145" s="506" t="s">
        <v>12</v>
      </c>
      <c r="B145" s="507" t="s">
        <v>14</v>
      </c>
      <c r="C145" s="508" t="s">
        <v>82</v>
      </c>
      <c r="D145" s="508"/>
      <c r="E145" s="508"/>
      <c r="F145" s="508"/>
      <c r="G145" s="508"/>
      <c r="H145" s="508"/>
      <c r="I145" s="508"/>
      <c r="J145" s="508"/>
    </row>
    <row r="146" spans="1:10" ht="15" customHeight="1" thickBot="1" x14ac:dyDescent="0.4">
      <c r="A146" s="506"/>
      <c r="B146" s="507"/>
      <c r="C146" s="509" t="s">
        <v>67</v>
      </c>
      <c r="D146" s="509"/>
      <c r="E146" s="510" t="s">
        <v>68</v>
      </c>
      <c r="F146" s="510"/>
      <c r="G146" s="511" t="s">
        <v>69</v>
      </c>
      <c r="H146" s="511"/>
      <c r="I146" s="512" t="s">
        <v>70</v>
      </c>
      <c r="J146" s="512"/>
    </row>
    <row r="147" spans="1:10" ht="15" thickBot="1" x14ac:dyDescent="0.4">
      <c r="A147" s="506"/>
      <c r="B147" s="246" t="s">
        <v>16</v>
      </c>
      <c r="C147" s="247" t="s">
        <v>16</v>
      </c>
      <c r="D147" s="248" t="s">
        <v>71</v>
      </c>
      <c r="E147" s="247" t="s">
        <v>16</v>
      </c>
      <c r="F147" s="248" t="s">
        <v>71</v>
      </c>
      <c r="G147" s="247" t="s">
        <v>16</v>
      </c>
      <c r="H147" s="248" t="s">
        <v>71</v>
      </c>
      <c r="I147" s="247" t="s">
        <v>16</v>
      </c>
      <c r="J147" s="249" t="s">
        <v>71</v>
      </c>
    </row>
    <row r="148" spans="1:10" x14ac:dyDescent="0.35">
      <c r="A148" s="214" t="s">
        <v>18</v>
      </c>
      <c r="B148" s="283">
        <v>8878</v>
      </c>
      <c r="C148" s="204">
        <v>5389</v>
      </c>
      <c r="D148" s="205">
        <v>60.700608245100298</v>
      </c>
      <c r="E148" s="206">
        <v>2292</v>
      </c>
      <c r="F148" s="205">
        <v>25.816625366073399</v>
      </c>
      <c r="G148" s="206">
        <v>903</v>
      </c>
      <c r="H148" s="205">
        <v>10.1712097319216</v>
      </c>
      <c r="I148" s="206">
        <v>294</v>
      </c>
      <c r="J148" s="207">
        <v>3.3115566569047101</v>
      </c>
    </row>
    <row r="149" spans="1:10" x14ac:dyDescent="0.35">
      <c r="A149" s="208" t="s">
        <v>19</v>
      </c>
      <c r="B149" s="284">
        <v>8766</v>
      </c>
      <c r="C149" s="210">
        <v>6569</v>
      </c>
      <c r="D149" s="211">
        <v>74.937257586128197</v>
      </c>
      <c r="E149" s="212">
        <v>1435</v>
      </c>
      <c r="F149" s="211">
        <v>16.370066164727401</v>
      </c>
      <c r="G149" s="212">
        <v>579</v>
      </c>
      <c r="H149" s="211">
        <v>6.6050650239561897</v>
      </c>
      <c r="I149" s="212">
        <v>183</v>
      </c>
      <c r="J149" s="213">
        <v>2.0876112251882302</v>
      </c>
    </row>
    <row r="150" spans="1:10" x14ac:dyDescent="0.35">
      <c r="A150" s="214" t="s">
        <v>20</v>
      </c>
      <c r="B150" s="283">
        <v>2663</v>
      </c>
      <c r="C150" s="204">
        <v>1298</v>
      </c>
      <c r="D150" s="205">
        <v>48.742020277882098</v>
      </c>
      <c r="E150" s="206">
        <v>655</v>
      </c>
      <c r="F150" s="205">
        <v>24.5963199399174</v>
      </c>
      <c r="G150" s="206">
        <v>506</v>
      </c>
      <c r="H150" s="205">
        <v>19.001126549004901</v>
      </c>
      <c r="I150" s="206">
        <v>204</v>
      </c>
      <c r="J150" s="207">
        <v>7.6605332331956504</v>
      </c>
    </row>
    <row r="151" spans="1:10" x14ac:dyDescent="0.35">
      <c r="A151" s="208" t="s">
        <v>21</v>
      </c>
      <c r="B151" s="284">
        <v>1565</v>
      </c>
      <c r="C151" s="210">
        <v>1498</v>
      </c>
      <c r="D151" s="211">
        <v>95.718849840255601</v>
      </c>
      <c r="E151" s="212">
        <v>55</v>
      </c>
      <c r="F151" s="211">
        <v>3.51437699680511</v>
      </c>
      <c r="G151" s="212" t="s">
        <v>73</v>
      </c>
      <c r="H151" s="216" t="s">
        <v>73</v>
      </c>
      <c r="I151" s="212" t="s">
        <v>73</v>
      </c>
      <c r="J151" s="217" t="s">
        <v>73</v>
      </c>
    </row>
    <row r="152" spans="1:10" x14ac:dyDescent="0.35">
      <c r="A152" s="214" t="s">
        <v>22</v>
      </c>
      <c r="B152" s="283">
        <v>437</v>
      </c>
      <c r="C152" s="204">
        <v>222</v>
      </c>
      <c r="D152" s="205">
        <v>50.800915331807801</v>
      </c>
      <c r="E152" s="206">
        <v>94</v>
      </c>
      <c r="F152" s="205">
        <v>21.510297482837501</v>
      </c>
      <c r="G152" s="206">
        <v>86</v>
      </c>
      <c r="H152" s="205">
        <v>19.679633867276898</v>
      </c>
      <c r="I152" s="206">
        <v>35</v>
      </c>
      <c r="J152" s="207">
        <v>8.0091533180778001</v>
      </c>
    </row>
    <row r="153" spans="1:10" x14ac:dyDescent="0.35">
      <c r="A153" s="208" t="s">
        <v>23</v>
      </c>
      <c r="B153" s="284">
        <v>1126</v>
      </c>
      <c r="C153" s="210">
        <v>651</v>
      </c>
      <c r="D153" s="211">
        <v>57.815275310834799</v>
      </c>
      <c r="E153" s="212">
        <v>250</v>
      </c>
      <c r="F153" s="211">
        <v>22.202486678507999</v>
      </c>
      <c r="G153" s="212">
        <v>151</v>
      </c>
      <c r="H153" s="211">
        <v>13.4103019538188</v>
      </c>
      <c r="I153" s="212">
        <v>74</v>
      </c>
      <c r="J153" s="213">
        <v>6.5719360568383696</v>
      </c>
    </row>
    <row r="154" spans="1:10" x14ac:dyDescent="0.35">
      <c r="A154" s="214" t="s">
        <v>24</v>
      </c>
      <c r="B154" s="283">
        <v>4157</v>
      </c>
      <c r="C154" s="204">
        <v>1912</v>
      </c>
      <c r="D154" s="205">
        <v>45.9947077219148</v>
      </c>
      <c r="E154" s="206">
        <v>1346</v>
      </c>
      <c r="F154" s="205">
        <v>32.379119557373102</v>
      </c>
      <c r="G154" s="206">
        <v>622</v>
      </c>
      <c r="H154" s="205">
        <v>14.962713495309099</v>
      </c>
      <c r="I154" s="206">
        <v>277</v>
      </c>
      <c r="J154" s="207">
        <v>6.6634592254029403</v>
      </c>
    </row>
    <row r="155" spans="1:10" x14ac:dyDescent="0.35">
      <c r="A155" s="208" t="s">
        <v>25</v>
      </c>
      <c r="B155" s="284">
        <v>952</v>
      </c>
      <c r="C155" s="210">
        <v>928</v>
      </c>
      <c r="D155" s="211">
        <v>97.478991596638707</v>
      </c>
      <c r="E155" s="212">
        <v>18</v>
      </c>
      <c r="F155" s="216">
        <v>1.8907563025210099</v>
      </c>
      <c r="G155" s="212" t="s">
        <v>73</v>
      </c>
      <c r="H155" s="216" t="s">
        <v>73</v>
      </c>
      <c r="I155" s="212" t="s">
        <v>73</v>
      </c>
      <c r="J155" s="217" t="s">
        <v>73</v>
      </c>
    </row>
    <row r="156" spans="1:10" x14ac:dyDescent="0.35">
      <c r="A156" s="214" t="s">
        <v>26</v>
      </c>
      <c r="B156" s="283">
        <v>5045</v>
      </c>
      <c r="C156" s="204">
        <v>3853</v>
      </c>
      <c r="D156" s="205">
        <v>76.372646184340894</v>
      </c>
      <c r="E156" s="206">
        <v>894</v>
      </c>
      <c r="F156" s="205">
        <v>17.720515361744301</v>
      </c>
      <c r="G156" s="206">
        <v>234</v>
      </c>
      <c r="H156" s="205">
        <v>4.6382556987115997</v>
      </c>
      <c r="I156" s="206">
        <v>64</v>
      </c>
      <c r="J156" s="207">
        <v>1.2685827552031701</v>
      </c>
    </row>
    <row r="157" spans="1:10" x14ac:dyDescent="0.35">
      <c r="A157" s="208" t="s">
        <v>27</v>
      </c>
      <c r="B157" s="284">
        <v>10347</v>
      </c>
      <c r="C157" s="210">
        <v>6108</v>
      </c>
      <c r="D157" s="211">
        <v>59.031603363293698</v>
      </c>
      <c r="E157" s="212">
        <v>2607</v>
      </c>
      <c r="F157" s="211">
        <v>25.1957089011308</v>
      </c>
      <c r="G157" s="212">
        <v>1224</v>
      </c>
      <c r="H157" s="211">
        <v>11.8295158016816</v>
      </c>
      <c r="I157" s="212">
        <v>408</v>
      </c>
      <c r="J157" s="213">
        <v>3.94317193389388</v>
      </c>
    </row>
    <row r="158" spans="1:10" x14ac:dyDescent="0.35">
      <c r="A158" s="214" t="s">
        <v>28</v>
      </c>
      <c r="B158" s="283">
        <v>2470</v>
      </c>
      <c r="C158" s="204">
        <v>1695</v>
      </c>
      <c r="D158" s="205">
        <v>68.623481781376498</v>
      </c>
      <c r="E158" s="206">
        <v>560</v>
      </c>
      <c r="F158" s="205">
        <v>22.6720647773279</v>
      </c>
      <c r="G158" s="206">
        <v>184</v>
      </c>
      <c r="H158" s="205">
        <v>7.4493927125506101</v>
      </c>
      <c r="I158" s="206">
        <v>31</v>
      </c>
      <c r="J158" s="207">
        <v>1.25506072874494</v>
      </c>
    </row>
    <row r="159" spans="1:10" x14ac:dyDescent="0.35">
      <c r="A159" s="208" t="s">
        <v>29</v>
      </c>
      <c r="B159" s="284">
        <v>470</v>
      </c>
      <c r="C159" s="210">
        <v>344</v>
      </c>
      <c r="D159" s="211">
        <v>73.191489361702097</v>
      </c>
      <c r="E159" s="212">
        <v>98</v>
      </c>
      <c r="F159" s="211">
        <v>20.851063829787201</v>
      </c>
      <c r="G159" s="212">
        <v>24</v>
      </c>
      <c r="H159" s="216">
        <v>5.1063829787234001</v>
      </c>
      <c r="I159" s="212">
        <v>4</v>
      </c>
      <c r="J159" s="217">
        <v>0.85106382978723405</v>
      </c>
    </row>
    <row r="160" spans="1:10" x14ac:dyDescent="0.35">
      <c r="A160" s="214" t="s">
        <v>30</v>
      </c>
      <c r="B160" s="283">
        <v>2348</v>
      </c>
      <c r="C160" s="204">
        <v>2223</v>
      </c>
      <c r="D160" s="205">
        <v>94.676320272572397</v>
      </c>
      <c r="E160" s="206">
        <v>106</v>
      </c>
      <c r="F160" s="205">
        <v>4.5144804088586001</v>
      </c>
      <c r="G160" s="206">
        <v>12</v>
      </c>
      <c r="H160" s="205">
        <v>0.51107325383304902</v>
      </c>
      <c r="I160" s="219">
        <v>7</v>
      </c>
      <c r="J160" s="207">
        <v>0.29812606473594599</v>
      </c>
    </row>
    <row r="161" spans="1:10" x14ac:dyDescent="0.35">
      <c r="A161" s="208" t="s">
        <v>31</v>
      </c>
      <c r="B161" s="284">
        <v>1414</v>
      </c>
      <c r="C161" s="210">
        <v>1357</v>
      </c>
      <c r="D161" s="211">
        <v>95.968882602546003</v>
      </c>
      <c r="E161" s="212">
        <v>52</v>
      </c>
      <c r="F161" s="216">
        <v>3.6775106082036801</v>
      </c>
      <c r="G161" s="212" t="s">
        <v>73</v>
      </c>
      <c r="H161" s="216" t="s">
        <v>73</v>
      </c>
      <c r="I161" s="212" t="s">
        <v>73</v>
      </c>
      <c r="J161" s="217" t="s">
        <v>73</v>
      </c>
    </row>
    <row r="162" spans="1:10" x14ac:dyDescent="0.35">
      <c r="A162" s="220" t="s">
        <v>32</v>
      </c>
      <c r="B162" s="285">
        <v>1774</v>
      </c>
      <c r="C162" s="222">
        <v>1433</v>
      </c>
      <c r="D162" s="223">
        <v>80.777903043968394</v>
      </c>
      <c r="E162" s="224">
        <v>255</v>
      </c>
      <c r="F162" s="223">
        <v>14.374295377677599</v>
      </c>
      <c r="G162" s="224">
        <v>71</v>
      </c>
      <c r="H162" s="223">
        <v>4.0022547914317901</v>
      </c>
      <c r="I162" s="224">
        <v>15</v>
      </c>
      <c r="J162" s="225">
        <v>0.84554678692220997</v>
      </c>
    </row>
    <row r="163" spans="1:10" ht="15" thickBot="1" x14ac:dyDescent="0.4">
      <c r="A163" s="226" t="s">
        <v>33</v>
      </c>
      <c r="B163" s="286">
        <v>1330</v>
      </c>
      <c r="C163" s="228">
        <v>1266</v>
      </c>
      <c r="D163" s="229">
        <v>95.187969924811995</v>
      </c>
      <c r="E163" s="230">
        <v>60</v>
      </c>
      <c r="F163" s="229">
        <v>4.5112781954887202</v>
      </c>
      <c r="G163" s="230" t="s">
        <v>73</v>
      </c>
      <c r="H163" s="231" t="s">
        <v>73</v>
      </c>
      <c r="I163" s="230" t="s">
        <v>73</v>
      </c>
      <c r="J163" s="232" t="s">
        <v>73</v>
      </c>
    </row>
    <row r="164" spans="1:10" x14ac:dyDescent="0.35">
      <c r="A164" s="394" t="s">
        <v>34</v>
      </c>
      <c r="B164" s="396">
        <v>43470</v>
      </c>
      <c r="C164" s="233">
        <v>28176</v>
      </c>
      <c r="D164" s="234">
        <v>64.817115251897903</v>
      </c>
      <c r="E164" s="235">
        <v>9831</v>
      </c>
      <c r="F164" s="234">
        <v>22.615596963423101</v>
      </c>
      <c r="G164" s="235">
        <v>4078</v>
      </c>
      <c r="H164" s="234">
        <v>9.3811824246606896</v>
      </c>
      <c r="I164" s="235">
        <v>1385</v>
      </c>
      <c r="J164" s="236">
        <v>3.1861053600183999</v>
      </c>
    </row>
    <row r="165" spans="1:10" x14ac:dyDescent="0.35">
      <c r="A165" s="395" t="s">
        <v>35</v>
      </c>
      <c r="B165" s="397">
        <v>10272</v>
      </c>
      <c r="C165" s="237">
        <v>8570</v>
      </c>
      <c r="D165" s="238">
        <v>83.430685358255502</v>
      </c>
      <c r="E165" s="239">
        <v>946</v>
      </c>
      <c r="F165" s="238">
        <v>9.2095015576324002</v>
      </c>
      <c r="G165" s="239">
        <v>543</v>
      </c>
      <c r="H165" s="238">
        <v>5.2862149532710303</v>
      </c>
      <c r="I165" s="239">
        <v>213</v>
      </c>
      <c r="J165" s="240">
        <v>2.0735981308411202</v>
      </c>
    </row>
    <row r="166" spans="1:10" x14ac:dyDescent="0.35">
      <c r="A166" s="241" t="s">
        <v>36</v>
      </c>
      <c r="B166" s="398">
        <v>53742</v>
      </c>
      <c r="C166" s="242">
        <v>36746</v>
      </c>
      <c r="D166" s="243">
        <v>68.374827881359096</v>
      </c>
      <c r="E166" s="244">
        <v>10777</v>
      </c>
      <c r="F166" s="243">
        <v>20.053217223028501</v>
      </c>
      <c r="G166" s="244">
        <v>4621</v>
      </c>
      <c r="H166" s="243">
        <v>8.5984890774440892</v>
      </c>
      <c r="I166" s="244">
        <v>1598</v>
      </c>
      <c r="J166" s="245">
        <v>2.97346581816829</v>
      </c>
    </row>
    <row r="167" spans="1:10" ht="15" customHeight="1" x14ac:dyDescent="0.35">
      <c r="A167" s="451" t="s">
        <v>74</v>
      </c>
      <c r="B167" s="451"/>
      <c r="C167" s="451"/>
      <c r="D167" s="451"/>
      <c r="E167" s="451"/>
      <c r="F167" s="451"/>
      <c r="G167" s="451"/>
      <c r="H167" s="451"/>
      <c r="I167" s="451"/>
      <c r="J167" s="451"/>
    </row>
    <row r="168" spans="1:10" ht="24" customHeight="1" x14ac:dyDescent="0.35">
      <c r="A168" s="451" t="s">
        <v>47</v>
      </c>
      <c r="B168" s="451"/>
      <c r="C168" s="451"/>
      <c r="D168" s="451"/>
      <c r="E168" s="451"/>
      <c r="F168" s="451"/>
      <c r="G168" s="451"/>
      <c r="H168" s="451"/>
      <c r="I168" s="451"/>
      <c r="J168" s="451"/>
    </row>
    <row r="170" spans="1:10" ht="23.5" x14ac:dyDescent="0.35">
      <c r="A170" s="474">
        <v>2019</v>
      </c>
      <c r="B170" s="474"/>
      <c r="C170" s="474"/>
      <c r="D170" s="474"/>
      <c r="E170" s="474"/>
      <c r="F170" s="474"/>
      <c r="G170" s="474"/>
      <c r="H170" s="474"/>
      <c r="I170" s="474"/>
      <c r="J170" s="474"/>
    </row>
    <row r="172" spans="1:10" x14ac:dyDescent="0.35">
      <c r="A172" s="513" t="s">
        <v>105</v>
      </c>
      <c r="B172" s="513"/>
      <c r="C172" s="513"/>
      <c r="D172" s="513"/>
      <c r="E172" s="513"/>
      <c r="F172" s="513"/>
      <c r="G172" s="513"/>
      <c r="H172" s="513"/>
      <c r="I172" s="513"/>
      <c r="J172" s="513"/>
    </row>
    <row r="173" spans="1:10" ht="15" customHeight="1" thickBot="1" x14ac:dyDescent="0.4">
      <c r="A173" s="506" t="s">
        <v>12</v>
      </c>
      <c r="B173" s="507" t="s">
        <v>14</v>
      </c>
      <c r="C173" s="508" t="s">
        <v>82</v>
      </c>
      <c r="D173" s="508"/>
      <c r="E173" s="508"/>
      <c r="F173" s="508"/>
      <c r="G173" s="508"/>
      <c r="H173" s="508"/>
      <c r="I173" s="508"/>
      <c r="J173" s="508"/>
    </row>
    <row r="174" spans="1:10" ht="15" customHeight="1" thickBot="1" x14ac:dyDescent="0.4">
      <c r="A174" s="506"/>
      <c r="B174" s="507"/>
      <c r="C174" s="509" t="s">
        <v>67</v>
      </c>
      <c r="D174" s="509"/>
      <c r="E174" s="510" t="s">
        <v>68</v>
      </c>
      <c r="F174" s="510"/>
      <c r="G174" s="511" t="s">
        <v>69</v>
      </c>
      <c r="H174" s="511"/>
      <c r="I174" s="512" t="s">
        <v>70</v>
      </c>
      <c r="J174" s="512"/>
    </row>
    <row r="175" spans="1:10" ht="15" thickBot="1" x14ac:dyDescent="0.4">
      <c r="A175" s="506"/>
      <c r="B175" s="246" t="s">
        <v>16</v>
      </c>
      <c r="C175" s="247" t="s">
        <v>16</v>
      </c>
      <c r="D175" s="248" t="s">
        <v>71</v>
      </c>
      <c r="E175" s="247" t="s">
        <v>16</v>
      </c>
      <c r="F175" s="248" t="s">
        <v>71</v>
      </c>
      <c r="G175" s="247" t="s">
        <v>16</v>
      </c>
      <c r="H175" s="248" t="s">
        <v>71</v>
      </c>
      <c r="I175" s="247" t="s">
        <v>16</v>
      </c>
      <c r="J175" s="249" t="s">
        <v>71</v>
      </c>
    </row>
    <row r="176" spans="1:10" x14ac:dyDescent="0.35">
      <c r="A176" s="214" t="s">
        <v>18</v>
      </c>
      <c r="B176" s="287">
        <v>8712</v>
      </c>
      <c r="C176" s="288">
        <v>5254</v>
      </c>
      <c r="D176" s="289">
        <v>60.307621671257998</v>
      </c>
      <c r="E176" s="290">
        <v>2194</v>
      </c>
      <c r="F176" s="289">
        <v>25.1836547291093</v>
      </c>
      <c r="G176" s="290">
        <v>901</v>
      </c>
      <c r="H176" s="289">
        <v>10.342056932966001</v>
      </c>
      <c r="I176" s="290">
        <v>363</v>
      </c>
      <c r="J176" s="291">
        <v>4.1666666666666696</v>
      </c>
    </row>
    <row r="177" spans="1:10" x14ac:dyDescent="0.35">
      <c r="A177" s="208" t="s">
        <v>19</v>
      </c>
      <c r="B177" s="284">
        <v>8594</v>
      </c>
      <c r="C177" s="292">
        <v>6488</v>
      </c>
      <c r="D177" s="293">
        <v>75.494531068187101</v>
      </c>
      <c r="E177" s="294">
        <v>1379</v>
      </c>
      <c r="F177" s="293">
        <v>16.046078659529901</v>
      </c>
      <c r="G177" s="294">
        <v>550</v>
      </c>
      <c r="H177" s="293">
        <v>6.3998138235978601</v>
      </c>
      <c r="I177" s="294">
        <v>177</v>
      </c>
      <c r="J177" s="295">
        <v>2.0595764486851298</v>
      </c>
    </row>
    <row r="178" spans="1:10" x14ac:dyDescent="0.35">
      <c r="A178" s="214" t="s">
        <v>20</v>
      </c>
      <c r="B178" s="283">
        <v>2600</v>
      </c>
      <c r="C178" s="296">
        <v>1290</v>
      </c>
      <c r="D178" s="289">
        <v>49.615384615384599</v>
      </c>
      <c r="E178" s="290">
        <v>626</v>
      </c>
      <c r="F178" s="289">
        <v>24.076923076923102</v>
      </c>
      <c r="G178" s="290">
        <v>469</v>
      </c>
      <c r="H178" s="289">
        <v>18.038461538461501</v>
      </c>
      <c r="I178" s="290">
        <v>215</v>
      </c>
      <c r="J178" s="291">
        <v>8.2692307692307701</v>
      </c>
    </row>
    <row r="179" spans="1:10" x14ac:dyDescent="0.35">
      <c r="A179" s="208" t="s">
        <v>21</v>
      </c>
      <c r="B179" s="284">
        <v>1538</v>
      </c>
      <c r="C179" s="292">
        <v>1483</v>
      </c>
      <c r="D179" s="297">
        <v>96.423927178153505</v>
      </c>
      <c r="E179" s="294">
        <v>43</v>
      </c>
      <c r="F179" s="297">
        <v>2.7958387516254901</v>
      </c>
      <c r="G179" s="294" t="s">
        <v>73</v>
      </c>
      <c r="H179" s="297" t="s">
        <v>73</v>
      </c>
      <c r="I179" s="294" t="s">
        <v>73</v>
      </c>
      <c r="J179" s="298" t="s">
        <v>73</v>
      </c>
    </row>
    <row r="180" spans="1:10" x14ac:dyDescent="0.35">
      <c r="A180" s="214" t="s">
        <v>22</v>
      </c>
      <c r="B180" s="283">
        <v>431</v>
      </c>
      <c r="C180" s="296">
        <v>225</v>
      </c>
      <c r="D180" s="289">
        <v>52.204176334106698</v>
      </c>
      <c r="E180" s="290">
        <v>91</v>
      </c>
      <c r="F180" s="289">
        <v>21.113689095127601</v>
      </c>
      <c r="G180" s="290">
        <v>87</v>
      </c>
      <c r="H180" s="289">
        <v>20.1856148491879</v>
      </c>
      <c r="I180" s="290">
        <v>28</v>
      </c>
      <c r="J180" s="291">
        <v>6.4965197215777302</v>
      </c>
    </row>
    <row r="181" spans="1:10" x14ac:dyDescent="0.35">
      <c r="A181" s="208" t="s">
        <v>23</v>
      </c>
      <c r="B181" s="284">
        <v>1099</v>
      </c>
      <c r="C181" s="292">
        <v>648</v>
      </c>
      <c r="D181" s="293">
        <v>58.9626933575978</v>
      </c>
      <c r="E181" s="294">
        <v>229</v>
      </c>
      <c r="F181" s="293">
        <v>20.837124658780699</v>
      </c>
      <c r="G181" s="294">
        <v>153</v>
      </c>
      <c r="H181" s="293">
        <v>13.921747042766199</v>
      </c>
      <c r="I181" s="294">
        <v>69</v>
      </c>
      <c r="J181" s="295">
        <v>6.2784349408553197</v>
      </c>
    </row>
    <row r="182" spans="1:10" x14ac:dyDescent="0.35">
      <c r="A182" s="214" t="s">
        <v>24</v>
      </c>
      <c r="B182" s="283">
        <v>4098</v>
      </c>
      <c r="C182" s="296">
        <v>1915</v>
      </c>
      <c r="D182" s="289">
        <v>46.730112249877997</v>
      </c>
      <c r="E182" s="290">
        <v>1332</v>
      </c>
      <c r="F182" s="289">
        <v>32.503660322108303</v>
      </c>
      <c r="G182" s="290">
        <v>582</v>
      </c>
      <c r="H182" s="289">
        <v>14.202049780380699</v>
      </c>
      <c r="I182" s="290">
        <v>269</v>
      </c>
      <c r="J182" s="291">
        <v>6.5641776476329898</v>
      </c>
    </row>
    <row r="183" spans="1:10" x14ac:dyDescent="0.35">
      <c r="A183" s="208" t="s">
        <v>25</v>
      </c>
      <c r="B183" s="284">
        <v>945</v>
      </c>
      <c r="C183" s="292">
        <v>925</v>
      </c>
      <c r="D183" s="297">
        <v>97.883597883597901</v>
      </c>
      <c r="E183" s="294" t="s">
        <v>73</v>
      </c>
      <c r="F183" s="297" t="s">
        <v>73</v>
      </c>
      <c r="G183" s="294" t="s">
        <v>73</v>
      </c>
      <c r="H183" s="297" t="s">
        <v>73</v>
      </c>
      <c r="I183" s="294" t="s">
        <v>73</v>
      </c>
      <c r="J183" s="298" t="s">
        <v>73</v>
      </c>
    </row>
    <row r="184" spans="1:10" x14ac:dyDescent="0.35">
      <c r="A184" s="214" t="s">
        <v>26</v>
      </c>
      <c r="B184" s="283">
        <v>4915</v>
      </c>
      <c r="C184" s="296">
        <v>3784</v>
      </c>
      <c r="D184" s="289">
        <v>76.988809766022399</v>
      </c>
      <c r="E184" s="290">
        <v>837</v>
      </c>
      <c r="F184" s="289">
        <v>17.029501525941001</v>
      </c>
      <c r="G184" s="290">
        <v>225</v>
      </c>
      <c r="H184" s="289">
        <v>4.57782299084435</v>
      </c>
      <c r="I184" s="290">
        <v>69</v>
      </c>
      <c r="J184" s="291">
        <v>1.4038657171922699</v>
      </c>
    </row>
    <row r="185" spans="1:10" x14ac:dyDescent="0.35">
      <c r="A185" s="208" t="s">
        <v>27</v>
      </c>
      <c r="B185" s="284">
        <v>10162</v>
      </c>
      <c r="C185" s="292">
        <v>6074</v>
      </c>
      <c r="D185" s="293">
        <v>59.771698484550299</v>
      </c>
      <c r="E185" s="294">
        <v>2520</v>
      </c>
      <c r="F185" s="293">
        <v>24.798268057468999</v>
      </c>
      <c r="G185" s="294">
        <v>1179</v>
      </c>
      <c r="H185" s="293">
        <v>11.602046841172999</v>
      </c>
      <c r="I185" s="294">
        <v>389</v>
      </c>
      <c r="J185" s="295">
        <v>3.8279866168077201</v>
      </c>
    </row>
    <row r="186" spans="1:10" x14ac:dyDescent="0.35">
      <c r="A186" s="214" t="s">
        <v>28</v>
      </c>
      <c r="B186" s="283">
        <v>2457</v>
      </c>
      <c r="C186" s="296">
        <v>1719</v>
      </c>
      <c r="D186" s="289">
        <v>69.963369963369999</v>
      </c>
      <c r="E186" s="290">
        <v>535</v>
      </c>
      <c r="F186" s="289">
        <v>21.774521774521801</v>
      </c>
      <c r="G186" s="290">
        <v>167</v>
      </c>
      <c r="H186" s="289">
        <v>6.7969067969068</v>
      </c>
      <c r="I186" s="290">
        <v>36</v>
      </c>
      <c r="J186" s="291">
        <v>1.4</v>
      </c>
    </row>
    <row r="187" spans="1:10" x14ac:dyDescent="0.35">
      <c r="A187" s="208" t="s">
        <v>29</v>
      </c>
      <c r="B187" s="284">
        <v>464</v>
      </c>
      <c r="C187" s="292">
        <v>345</v>
      </c>
      <c r="D187" s="297">
        <v>74.353448275862107</v>
      </c>
      <c r="E187" s="294">
        <v>85</v>
      </c>
      <c r="F187" s="297">
        <v>18.318965517241399</v>
      </c>
      <c r="G187" s="294" t="s">
        <v>73</v>
      </c>
      <c r="H187" s="297" t="s">
        <v>73</v>
      </c>
      <c r="I187" s="294" t="s">
        <v>73</v>
      </c>
      <c r="J187" s="298" t="s">
        <v>73</v>
      </c>
    </row>
    <row r="188" spans="1:10" x14ac:dyDescent="0.35">
      <c r="A188" s="214" t="s">
        <v>30</v>
      </c>
      <c r="B188" s="283">
        <v>2341</v>
      </c>
      <c r="C188" s="296">
        <v>2238</v>
      </c>
      <c r="D188" s="289">
        <v>95.600170867150794</v>
      </c>
      <c r="E188" s="290">
        <v>86</v>
      </c>
      <c r="F188" s="289">
        <v>3.6736437419905998</v>
      </c>
      <c r="G188" s="290">
        <v>14</v>
      </c>
      <c r="H188" s="289">
        <v>0.598035027765912</v>
      </c>
      <c r="I188" s="299">
        <v>3</v>
      </c>
      <c r="J188" s="291">
        <v>0.12815036309269501</v>
      </c>
    </row>
    <row r="189" spans="1:10" x14ac:dyDescent="0.35">
      <c r="A189" s="208" t="s">
        <v>31</v>
      </c>
      <c r="B189" s="284">
        <v>1418</v>
      </c>
      <c r="C189" s="292">
        <v>1373</v>
      </c>
      <c r="D189" s="297">
        <v>96.826516220028196</v>
      </c>
      <c r="E189" s="294" t="s">
        <v>73</v>
      </c>
      <c r="F189" s="297" t="s">
        <v>73</v>
      </c>
      <c r="G189" s="294" t="s">
        <v>73</v>
      </c>
      <c r="H189" s="297" t="s">
        <v>73</v>
      </c>
      <c r="I189" s="294" t="s">
        <v>73</v>
      </c>
      <c r="J189" s="298" t="s">
        <v>73</v>
      </c>
    </row>
    <row r="190" spans="1:10" x14ac:dyDescent="0.35">
      <c r="A190" s="220" t="s">
        <v>32</v>
      </c>
      <c r="B190" s="285">
        <v>1768</v>
      </c>
      <c r="C190" s="300">
        <v>1438</v>
      </c>
      <c r="D190" s="301">
        <v>81.334841628959296</v>
      </c>
      <c r="E190" s="302">
        <v>248</v>
      </c>
      <c r="F190" s="301">
        <v>14.027149321267</v>
      </c>
      <c r="G190" s="302" t="s">
        <v>73</v>
      </c>
      <c r="H190" s="301" t="s">
        <v>73</v>
      </c>
      <c r="I190" s="302" t="s">
        <v>73</v>
      </c>
      <c r="J190" s="303" t="s">
        <v>73</v>
      </c>
    </row>
    <row r="191" spans="1:10" ht="15" thickBot="1" x14ac:dyDescent="0.4">
      <c r="A191" s="226" t="s">
        <v>33</v>
      </c>
      <c r="B191" s="286">
        <v>1328</v>
      </c>
      <c r="C191" s="304">
        <v>1276</v>
      </c>
      <c r="D191" s="305">
        <v>96.0843373493976</v>
      </c>
      <c r="E191" s="306">
        <v>49</v>
      </c>
      <c r="F191" s="305">
        <v>3.6897590361445798</v>
      </c>
      <c r="G191" s="306" t="s">
        <v>73</v>
      </c>
      <c r="H191" s="305" t="s">
        <v>73</v>
      </c>
      <c r="I191" s="306" t="s">
        <v>73</v>
      </c>
      <c r="J191" s="307" t="s">
        <v>73</v>
      </c>
    </row>
    <row r="192" spans="1:10" x14ac:dyDescent="0.35">
      <c r="A192" s="394" t="s">
        <v>34</v>
      </c>
      <c r="B192" s="308">
        <v>42700</v>
      </c>
      <c r="C192" s="308">
        <v>27890</v>
      </c>
      <c r="D192" s="309">
        <v>65.3161592505855</v>
      </c>
      <c r="E192" s="310">
        <v>9450</v>
      </c>
      <c r="F192" s="309">
        <v>22.131147540983601</v>
      </c>
      <c r="G192" s="310">
        <v>3937</v>
      </c>
      <c r="H192" s="309">
        <v>9.2201405152224805</v>
      </c>
      <c r="I192" s="310">
        <v>1423</v>
      </c>
      <c r="J192" s="311">
        <v>3.33255269320843</v>
      </c>
    </row>
    <row r="193" spans="1:10" x14ac:dyDescent="0.35">
      <c r="A193" s="395" t="s">
        <v>35</v>
      </c>
      <c r="B193" s="312">
        <v>10170</v>
      </c>
      <c r="C193" s="312">
        <v>8585</v>
      </c>
      <c r="D193" s="313">
        <v>84.414945919370695</v>
      </c>
      <c r="E193" s="314">
        <v>863</v>
      </c>
      <c r="F193" s="313">
        <v>8.4857423795476894</v>
      </c>
      <c r="G193" s="314">
        <v>502</v>
      </c>
      <c r="H193" s="313">
        <v>4.9360865290068796</v>
      </c>
      <c r="I193" s="314">
        <v>220</v>
      </c>
      <c r="J193" s="315">
        <v>2.1632251720747302</v>
      </c>
    </row>
    <row r="194" spans="1:10" x14ac:dyDescent="0.35">
      <c r="A194" s="241" t="s">
        <v>36</v>
      </c>
      <c r="B194" s="316">
        <v>52870</v>
      </c>
      <c r="C194" s="317">
        <v>36475</v>
      </c>
      <c r="D194" s="318">
        <v>68.989975411386396</v>
      </c>
      <c r="E194" s="319">
        <v>10313</v>
      </c>
      <c r="F194" s="318">
        <v>19.506336296576499</v>
      </c>
      <c r="G194" s="319">
        <v>4439</v>
      </c>
      <c r="H194" s="318">
        <v>8.3960658218271202</v>
      </c>
      <c r="I194" s="319">
        <v>1643</v>
      </c>
      <c r="J194" s="320">
        <v>3.1076224702099502</v>
      </c>
    </row>
    <row r="195" spans="1:10" ht="13.5" customHeight="1" x14ac:dyDescent="0.35">
      <c r="A195" s="451" t="s">
        <v>74</v>
      </c>
      <c r="B195" s="451"/>
      <c r="C195" s="451"/>
      <c r="D195" s="451"/>
      <c r="E195" s="451"/>
      <c r="F195" s="451"/>
      <c r="G195" s="451"/>
      <c r="H195" s="451"/>
      <c r="I195" s="451"/>
      <c r="J195" s="451"/>
    </row>
    <row r="196" spans="1:10" ht="24.75" customHeight="1" x14ac:dyDescent="0.35">
      <c r="A196" s="451" t="s">
        <v>49</v>
      </c>
      <c r="B196" s="451"/>
      <c r="C196" s="451"/>
      <c r="D196" s="451"/>
      <c r="E196" s="451"/>
      <c r="F196" s="451"/>
      <c r="G196" s="451"/>
      <c r="H196" s="451"/>
      <c r="I196" s="451"/>
      <c r="J196" s="451"/>
    </row>
    <row r="198" spans="1:10" ht="23.5" x14ac:dyDescent="0.35">
      <c r="A198" s="474">
        <v>2018</v>
      </c>
      <c r="B198" s="474"/>
      <c r="C198" s="474"/>
      <c r="D198" s="474"/>
      <c r="E198" s="474"/>
      <c r="F198" s="474"/>
      <c r="G198" s="474"/>
      <c r="H198" s="474"/>
      <c r="I198" s="474"/>
      <c r="J198" s="474"/>
    </row>
    <row r="200" spans="1:10" x14ac:dyDescent="0.35">
      <c r="A200" s="513" t="s">
        <v>106</v>
      </c>
      <c r="B200" s="513"/>
      <c r="C200" s="513"/>
      <c r="D200" s="513"/>
      <c r="E200" s="513"/>
      <c r="F200" s="513"/>
      <c r="G200" s="513"/>
      <c r="H200" s="513"/>
      <c r="I200" s="513"/>
      <c r="J200" s="513"/>
    </row>
    <row r="201" spans="1:10" ht="15" customHeight="1" thickBot="1" x14ac:dyDescent="0.4">
      <c r="A201" s="506" t="s">
        <v>60</v>
      </c>
      <c r="B201" s="507" t="s">
        <v>14</v>
      </c>
      <c r="C201" s="508" t="s">
        <v>82</v>
      </c>
      <c r="D201" s="508"/>
      <c r="E201" s="508"/>
      <c r="F201" s="508"/>
      <c r="G201" s="508"/>
      <c r="H201" s="508"/>
      <c r="I201" s="508"/>
      <c r="J201" s="508"/>
    </row>
    <row r="202" spans="1:10" ht="15" customHeight="1" thickBot="1" x14ac:dyDescent="0.4">
      <c r="A202" s="506"/>
      <c r="B202" s="507"/>
      <c r="C202" s="509" t="s">
        <v>67</v>
      </c>
      <c r="D202" s="509"/>
      <c r="E202" s="510" t="s">
        <v>68</v>
      </c>
      <c r="F202" s="510"/>
      <c r="G202" s="511" t="s">
        <v>69</v>
      </c>
      <c r="H202" s="511"/>
      <c r="I202" s="512" t="s">
        <v>70</v>
      </c>
      <c r="J202" s="512"/>
    </row>
    <row r="203" spans="1:10" ht="15" thickBot="1" x14ac:dyDescent="0.4">
      <c r="A203" s="506"/>
      <c r="B203" s="246" t="s">
        <v>16</v>
      </c>
      <c r="C203" s="247" t="s">
        <v>16</v>
      </c>
      <c r="D203" s="248" t="s">
        <v>71</v>
      </c>
      <c r="E203" s="247" t="s">
        <v>16</v>
      </c>
      <c r="F203" s="248" t="s">
        <v>71</v>
      </c>
      <c r="G203" s="247" t="s">
        <v>16</v>
      </c>
      <c r="H203" s="248" t="s">
        <v>71</v>
      </c>
      <c r="I203" s="247" t="s">
        <v>16</v>
      </c>
      <c r="J203" s="249" t="s">
        <v>71</v>
      </c>
    </row>
    <row r="204" spans="1:10" x14ac:dyDescent="0.35">
      <c r="A204" s="214" t="s">
        <v>18</v>
      </c>
      <c r="B204" s="287">
        <v>8518</v>
      </c>
      <c r="C204" s="288">
        <v>5355</v>
      </c>
      <c r="D204" s="289">
        <v>62.866870157313897</v>
      </c>
      <c r="E204" s="290">
        <v>2046</v>
      </c>
      <c r="F204" s="289">
        <v>24.0197229396572</v>
      </c>
      <c r="G204" s="290">
        <v>831</v>
      </c>
      <c r="H204" s="289">
        <v>9.7558112232918504</v>
      </c>
      <c r="I204" s="290">
        <v>286</v>
      </c>
      <c r="J204" s="291">
        <v>3.3575956797370301</v>
      </c>
    </row>
    <row r="205" spans="1:10" x14ac:dyDescent="0.35">
      <c r="A205" s="208" t="s">
        <v>19</v>
      </c>
      <c r="B205" s="284">
        <v>8495</v>
      </c>
      <c r="C205" s="292">
        <v>6434</v>
      </c>
      <c r="D205" s="293">
        <v>75.738669805768097</v>
      </c>
      <c r="E205" s="294">
        <v>1379</v>
      </c>
      <c r="F205" s="293">
        <v>16.233078281341999</v>
      </c>
      <c r="G205" s="294">
        <v>518</v>
      </c>
      <c r="H205" s="293">
        <v>6.0977045320776897</v>
      </c>
      <c r="I205" s="294">
        <v>164</v>
      </c>
      <c r="J205" s="295">
        <v>1.93054738081224</v>
      </c>
    </row>
    <row r="206" spans="1:10" x14ac:dyDescent="0.35">
      <c r="A206" s="214" t="s">
        <v>20</v>
      </c>
      <c r="B206" s="283">
        <v>2560</v>
      </c>
      <c r="C206" s="296">
        <v>1313</v>
      </c>
      <c r="D206" s="289">
        <v>51.2890625</v>
      </c>
      <c r="E206" s="290">
        <v>583</v>
      </c>
      <c r="F206" s="289">
        <v>22.7734375</v>
      </c>
      <c r="G206" s="290">
        <v>428</v>
      </c>
      <c r="H206" s="289">
        <v>16.71875</v>
      </c>
      <c r="I206" s="290">
        <v>236</v>
      </c>
      <c r="J206" s="291">
        <v>9.21875</v>
      </c>
    </row>
    <row r="207" spans="1:10" x14ac:dyDescent="0.35">
      <c r="A207" s="208" t="s">
        <v>21</v>
      </c>
      <c r="B207" s="284">
        <v>1513</v>
      </c>
      <c r="C207" s="292">
        <v>1462</v>
      </c>
      <c r="D207" s="297">
        <v>96.629213483146103</v>
      </c>
      <c r="E207" s="294" t="s">
        <v>73</v>
      </c>
      <c r="F207" s="297" t="s">
        <v>73</v>
      </c>
      <c r="G207" s="294" t="s">
        <v>73</v>
      </c>
      <c r="H207" s="297" t="s">
        <v>73</v>
      </c>
      <c r="I207" s="294" t="s">
        <v>73</v>
      </c>
      <c r="J207" s="298" t="s">
        <v>73</v>
      </c>
    </row>
    <row r="208" spans="1:10" x14ac:dyDescent="0.35">
      <c r="A208" s="214" t="s">
        <v>22</v>
      </c>
      <c r="B208" s="283">
        <v>426</v>
      </c>
      <c r="C208" s="296">
        <v>223</v>
      </c>
      <c r="D208" s="289">
        <v>52.347417840375599</v>
      </c>
      <c r="E208" s="290">
        <v>95</v>
      </c>
      <c r="F208" s="289">
        <v>22.300469483568101</v>
      </c>
      <c r="G208" s="290">
        <v>87</v>
      </c>
      <c r="H208" s="289">
        <v>20.422535211267601</v>
      </c>
      <c r="I208" s="290">
        <v>21</v>
      </c>
      <c r="J208" s="291">
        <v>4.9295774647887303</v>
      </c>
    </row>
    <row r="209" spans="1:10" x14ac:dyDescent="0.35">
      <c r="A209" s="208" t="s">
        <v>23</v>
      </c>
      <c r="B209" s="284">
        <v>1070</v>
      </c>
      <c r="C209" s="292">
        <v>644</v>
      </c>
      <c r="D209" s="293">
        <v>60.186915887850503</v>
      </c>
      <c r="E209" s="294">
        <v>222</v>
      </c>
      <c r="F209" s="293">
        <v>20.747663551401899</v>
      </c>
      <c r="G209" s="294">
        <v>146</v>
      </c>
      <c r="H209" s="293">
        <v>13.6448598130841</v>
      </c>
      <c r="I209" s="294">
        <v>58</v>
      </c>
      <c r="J209" s="295">
        <v>5.4205607476635498</v>
      </c>
    </row>
    <row r="210" spans="1:10" x14ac:dyDescent="0.35">
      <c r="A210" s="214" t="s">
        <v>24</v>
      </c>
      <c r="B210" s="283">
        <v>4049</v>
      </c>
      <c r="C210" s="296">
        <v>2008</v>
      </c>
      <c r="D210" s="289">
        <v>49.592491973326702</v>
      </c>
      <c r="E210" s="290">
        <v>1234</v>
      </c>
      <c r="F210" s="289">
        <v>30.476660903926899</v>
      </c>
      <c r="G210" s="290">
        <v>572</v>
      </c>
      <c r="H210" s="289">
        <v>14.1269449246728</v>
      </c>
      <c r="I210" s="290">
        <v>235</v>
      </c>
      <c r="J210" s="291">
        <v>5.8039021980736001</v>
      </c>
    </row>
    <row r="211" spans="1:10" x14ac:dyDescent="0.35">
      <c r="A211" s="208" t="s">
        <v>25</v>
      </c>
      <c r="B211" s="284">
        <v>944</v>
      </c>
      <c r="C211" s="292">
        <v>929</v>
      </c>
      <c r="D211" s="297">
        <v>98.411016949152497</v>
      </c>
      <c r="E211" s="294" t="s">
        <v>73</v>
      </c>
      <c r="F211" s="297" t="s">
        <v>73</v>
      </c>
      <c r="G211" s="294" t="s">
        <v>73</v>
      </c>
      <c r="H211" s="297" t="s">
        <v>73</v>
      </c>
      <c r="I211" s="294" t="s">
        <v>73</v>
      </c>
      <c r="J211" s="298" t="s">
        <v>73</v>
      </c>
    </row>
    <row r="212" spans="1:10" x14ac:dyDescent="0.35">
      <c r="A212" s="214" t="s">
        <v>26</v>
      </c>
      <c r="B212" s="283">
        <v>4817</v>
      </c>
      <c r="C212" s="296">
        <v>3868</v>
      </c>
      <c r="D212" s="289">
        <v>80.298941249740494</v>
      </c>
      <c r="E212" s="290">
        <v>688</v>
      </c>
      <c r="F212" s="289">
        <v>14.282748598712899</v>
      </c>
      <c r="G212" s="290">
        <v>208</v>
      </c>
      <c r="H212" s="289">
        <v>4.3180402740294799</v>
      </c>
      <c r="I212" s="290">
        <v>53</v>
      </c>
      <c r="J212" s="291">
        <v>1.10026987751713</v>
      </c>
    </row>
    <row r="213" spans="1:10" x14ac:dyDescent="0.35">
      <c r="A213" s="208" t="s">
        <v>27</v>
      </c>
      <c r="B213" s="284">
        <v>10007</v>
      </c>
      <c r="C213" s="292">
        <v>6050</v>
      </c>
      <c r="D213" s="293">
        <v>60.457679624263001</v>
      </c>
      <c r="E213" s="294">
        <v>2461</v>
      </c>
      <c r="F213" s="293">
        <v>24.592785050464698</v>
      </c>
      <c r="G213" s="294">
        <v>1107</v>
      </c>
      <c r="H213" s="293">
        <v>11.0622564205056</v>
      </c>
      <c r="I213" s="294">
        <v>389</v>
      </c>
      <c r="J213" s="295">
        <v>3.88727890476666</v>
      </c>
    </row>
    <row r="214" spans="1:10" x14ac:dyDescent="0.35">
      <c r="A214" s="214" t="s">
        <v>28</v>
      </c>
      <c r="B214" s="283">
        <v>2428</v>
      </c>
      <c r="C214" s="296">
        <v>1717</v>
      </c>
      <c r="D214" s="289">
        <v>70.716639209225704</v>
      </c>
      <c r="E214" s="290">
        <v>524</v>
      </c>
      <c r="F214" s="289">
        <v>21.581548599670501</v>
      </c>
      <c r="G214" s="290">
        <v>146</v>
      </c>
      <c r="H214" s="289">
        <v>6.0131795716639198</v>
      </c>
      <c r="I214" s="290">
        <v>41</v>
      </c>
      <c r="J214" s="291">
        <v>1.68863261943987</v>
      </c>
    </row>
    <row r="215" spans="1:10" x14ac:dyDescent="0.35">
      <c r="A215" s="208" t="s">
        <v>29</v>
      </c>
      <c r="B215" s="284">
        <v>464</v>
      </c>
      <c r="C215" s="292">
        <v>343</v>
      </c>
      <c r="D215" s="297">
        <v>73.922413793103402</v>
      </c>
      <c r="E215" s="294" t="s">
        <v>73</v>
      </c>
      <c r="F215" s="297" t="s">
        <v>73</v>
      </c>
      <c r="G215" s="294" t="s">
        <v>73</v>
      </c>
      <c r="H215" s="297" t="s">
        <v>73</v>
      </c>
      <c r="I215" s="294" t="s">
        <v>73</v>
      </c>
      <c r="J215" s="298" t="s">
        <v>73</v>
      </c>
    </row>
    <row r="216" spans="1:10" x14ac:dyDescent="0.35">
      <c r="A216" s="214" t="s">
        <v>30</v>
      </c>
      <c r="B216" s="283">
        <v>2321</v>
      </c>
      <c r="C216" s="296">
        <v>2237</v>
      </c>
      <c r="D216" s="289">
        <v>96.380870314519598</v>
      </c>
      <c r="E216" s="290">
        <v>66</v>
      </c>
      <c r="F216" s="289">
        <v>2.8436018957345999</v>
      </c>
      <c r="G216" s="290">
        <v>13</v>
      </c>
      <c r="H216" s="289">
        <v>0.56010340370529899</v>
      </c>
      <c r="I216" s="299">
        <v>5</v>
      </c>
      <c r="J216" s="291">
        <v>0.21542438604049999</v>
      </c>
    </row>
    <row r="217" spans="1:10" x14ac:dyDescent="0.35">
      <c r="A217" s="208" t="s">
        <v>31</v>
      </c>
      <c r="B217" s="284">
        <v>1413</v>
      </c>
      <c r="C217" s="292">
        <v>1373</v>
      </c>
      <c r="D217" s="297">
        <v>97.169143665958998</v>
      </c>
      <c r="E217" s="294" t="s">
        <v>73</v>
      </c>
      <c r="F217" s="297" t="s">
        <v>73</v>
      </c>
      <c r="G217" s="294" t="s">
        <v>73</v>
      </c>
      <c r="H217" s="297" t="s">
        <v>73</v>
      </c>
      <c r="I217" s="294" t="s">
        <v>73</v>
      </c>
      <c r="J217" s="298" t="s">
        <v>73</v>
      </c>
    </row>
    <row r="218" spans="1:10" x14ac:dyDescent="0.35">
      <c r="A218" s="220" t="s">
        <v>32</v>
      </c>
      <c r="B218" s="285">
        <v>1740</v>
      </c>
      <c r="C218" s="300">
        <v>1446</v>
      </c>
      <c r="D218" s="301">
        <v>83.103448275862107</v>
      </c>
      <c r="E218" s="302">
        <v>223</v>
      </c>
      <c r="F218" s="301">
        <v>12.816091954022999</v>
      </c>
      <c r="G218" s="302" t="s">
        <v>73</v>
      </c>
      <c r="H218" s="301" t="s">
        <v>73</v>
      </c>
      <c r="I218" s="302" t="s">
        <v>73</v>
      </c>
      <c r="J218" s="303" t="s">
        <v>73</v>
      </c>
    </row>
    <row r="219" spans="1:10" ht="15" thickBot="1" x14ac:dyDescent="0.4">
      <c r="A219" s="226" t="s">
        <v>33</v>
      </c>
      <c r="B219" s="286">
        <v>1320</v>
      </c>
      <c r="C219" s="304">
        <v>1286</v>
      </c>
      <c r="D219" s="305">
        <v>97.424242424242394</v>
      </c>
      <c r="E219" s="306" t="s">
        <v>73</v>
      </c>
      <c r="F219" s="305" t="s">
        <v>73</v>
      </c>
      <c r="G219" s="306" t="s">
        <v>73</v>
      </c>
      <c r="H219" s="305" t="s">
        <v>73</v>
      </c>
      <c r="I219" s="306" t="s">
        <v>73</v>
      </c>
      <c r="J219" s="307" t="s">
        <v>73</v>
      </c>
    </row>
    <row r="220" spans="1:10" x14ac:dyDescent="0.35">
      <c r="A220" s="394" t="s">
        <v>34</v>
      </c>
      <c r="B220" s="308">
        <v>42014</v>
      </c>
      <c r="C220" s="308">
        <v>28088</v>
      </c>
      <c r="D220" s="309">
        <v>66.853905840910201</v>
      </c>
      <c r="E220" s="310">
        <v>8968</v>
      </c>
      <c r="F220" s="309">
        <v>21.3452658637597</v>
      </c>
      <c r="G220" s="310">
        <v>3689</v>
      </c>
      <c r="H220" s="309">
        <v>8.7804065311562791</v>
      </c>
      <c r="I220" s="310">
        <v>1269</v>
      </c>
      <c r="J220" s="311">
        <v>3.0204217641738502</v>
      </c>
    </row>
    <row r="221" spans="1:10" x14ac:dyDescent="0.35">
      <c r="A221" s="395" t="s">
        <v>35</v>
      </c>
      <c r="B221" s="312">
        <v>10071</v>
      </c>
      <c r="C221" s="312">
        <v>8600</v>
      </c>
      <c r="D221" s="313">
        <v>85.393704696653799</v>
      </c>
      <c r="E221" s="314">
        <v>772</v>
      </c>
      <c r="F221" s="313">
        <v>7.66557442160659</v>
      </c>
      <c r="G221" s="314">
        <v>453</v>
      </c>
      <c r="H221" s="313">
        <v>4.4980637473935099</v>
      </c>
      <c r="I221" s="314">
        <v>246</v>
      </c>
      <c r="J221" s="315">
        <v>2.4426571343461401</v>
      </c>
    </row>
    <row r="222" spans="1:10" x14ac:dyDescent="0.35">
      <c r="A222" s="241" t="s">
        <v>36</v>
      </c>
      <c r="B222" s="316">
        <v>52085</v>
      </c>
      <c r="C222" s="317">
        <v>36688</v>
      </c>
      <c r="D222" s="318">
        <v>70.438705961409198</v>
      </c>
      <c r="E222" s="319">
        <v>9740</v>
      </c>
      <c r="F222" s="318">
        <v>18.700201593549</v>
      </c>
      <c r="G222" s="319">
        <v>4142</v>
      </c>
      <c r="H222" s="318">
        <v>7.9523855236632404</v>
      </c>
      <c r="I222" s="319">
        <v>1515</v>
      </c>
      <c r="J222" s="320">
        <v>2.9087069213785202</v>
      </c>
    </row>
    <row r="223" spans="1:10" ht="13.5" customHeight="1" x14ac:dyDescent="0.35">
      <c r="A223" s="451" t="s">
        <v>74</v>
      </c>
      <c r="B223" s="451"/>
      <c r="C223" s="451"/>
      <c r="D223" s="451"/>
      <c r="E223" s="451"/>
      <c r="F223" s="451"/>
      <c r="G223" s="451"/>
      <c r="H223" s="451"/>
      <c r="I223" s="451"/>
      <c r="J223" s="451"/>
    </row>
    <row r="224" spans="1:10" ht="24" customHeight="1" x14ac:dyDescent="0.35">
      <c r="A224" s="451" t="s">
        <v>51</v>
      </c>
      <c r="B224" s="451"/>
      <c r="C224" s="451"/>
      <c r="D224" s="451"/>
      <c r="E224" s="451"/>
      <c r="F224" s="451"/>
      <c r="G224" s="451"/>
      <c r="H224" s="451"/>
      <c r="I224" s="451"/>
      <c r="J224" s="451"/>
    </row>
    <row r="225" spans="1:10" x14ac:dyDescent="0.35">
      <c r="A225" s="399"/>
      <c r="B225" s="399"/>
      <c r="C225" s="399"/>
      <c r="D225" s="399"/>
      <c r="E225" s="399"/>
      <c r="F225" s="399"/>
      <c r="G225" s="399"/>
      <c r="H225" s="399"/>
      <c r="I225" s="399"/>
      <c r="J225" s="399"/>
    </row>
  </sheetData>
  <mergeCells count="87">
    <mergeCell ref="A3:J3"/>
    <mergeCell ref="A5:J5"/>
    <mergeCell ref="A6:A8"/>
    <mergeCell ref="B6:B7"/>
    <mergeCell ref="C6:J6"/>
    <mergeCell ref="C7:D7"/>
    <mergeCell ref="E7:F7"/>
    <mergeCell ref="G7:H7"/>
    <mergeCell ref="I7:J7"/>
    <mergeCell ref="A28:J28"/>
    <mergeCell ref="A30:J30"/>
    <mergeCell ref="A32:J32"/>
    <mergeCell ref="A33:A35"/>
    <mergeCell ref="B33:B34"/>
    <mergeCell ref="C33:J33"/>
    <mergeCell ref="C34:D34"/>
    <mergeCell ref="E34:F34"/>
    <mergeCell ref="G34:H34"/>
    <mergeCell ref="I34:J34"/>
    <mergeCell ref="A55:J55"/>
    <mergeCell ref="A56:J56"/>
    <mergeCell ref="A58:J58"/>
    <mergeCell ref="A60:J60"/>
    <mergeCell ref="A61:A63"/>
    <mergeCell ref="B61:B62"/>
    <mergeCell ref="C61:J61"/>
    <mergeCell ref="C62:D62"/>
    <mergeCell ref="E62:F62"/>
    <mergeCell ref="G62:H62"/>
    <mergeCell ref="A116:J116"/>
    <mergeCell ref="I62:J62"/>
    <mergeCell ref="A83:J83"/>
    <mergeCell ref="A84:J84"/>
    <mergeCell ref="A86:J86"/>
    <mergeCell ref="A88:J88"/>
    <mergeCell ref="A89:A91"/>
    <mergeCell ref="B89:B90"/>
    <mergeCell ref="C89:J89"/>
    <mergeCell ref="C90:D90"/>
    <mergeCell ref="E90:F90"/>
    <mergeCell ref="G90:H90"/>
    <mergeCell ref="I90:J90"/>
    <mergeCell ref="A111:J111"/>
    <mergeCell ref="A112:J112"/>
    <mergeCell ref="A114:J114"/>
    <mergeCell ref="A117:A119"/>
    <mergeCell ref="B117:B118"/>
    <mergeCell ref="C117:J117"/>
    <mergeCell ref="C118:D118"/>
    <mergeCell ref="E118:F118"/>
    <mergeCell ref="G118:H118"/>
    <mergeCell ref="I118:J118"/>
    <mergeCell ref="A139:J139"/>
    <mergeCell ref="A140:J140"/>
    <mergeCell ref="A142:J142"/>
    <mergeCell ref="A144:J144"/>
    <mergeCell ref="A145:A147"/>
    <mergeCell ref="B145:B146"/>
    <mergeCell ref="C145:J145"/>
    <mergeCell ref="C146:D146"/>
    <mergeCell ref="E146:F146"/>
    <mergeCell ref="G146:H146"/>
    <mergeCell ref="A200:J200"/>
    <mergeCell ref="I146:J146"/>
    <mergeCell ref="A167:J167"/>
    <mergeCell ref="A168:J168"/>
    <mergeCell ref="A170:J170"/>
    <mergeCell ref="A172:J172"/>
    <mergeCell ref="A173:A175"/>
    <mergeCell ref="B173:B174"/>
    <mergeCell ref="C173:J173"/>
    <mergeCell ref="C174:D174"/>
    <mergeCell ref="E174:F174"/>
    <mergeCell ref="G174:H174"/>
    <mergeCell ref="I174:J174"/>
    <mergeCell ref="A195:J195"/>
    <mergeCell ref="A196:J196"/>
    <mergeCell ref="A198:J198"/>
    <mergeCell ref="A223:J223"/>
    <mergeCell ref="A224:J224"/>
    <mergeCell ref="A201:A203"/>
    <mergeCell ref="B201:B202"/>
    <mergeCell ref="C201:J201"/>
    <mergeCell ref="C202:D202"/>
    <mergeCell ref="E202:F202"/>
    <mergeCell ref="G202:H202"/>
    <mergeCell ref="I202:J202"/>
  </mergeCells>
  <hyperlinks>
    <hyperlink ref="A1" location="Inhalt!A9" display="Zurück zum Inhalt" xr:uid="{8A5BFD73-ACC1-4291-A202-3C1704FB181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Inhalt</vt:lpstr>
      <vt:lpstr>HF-07.2.1</vt:lpstr>
      <vt:lpstr>HF-07.2.3</vt:lpstr>
      <vt:lpstr>HF-07.2.3-1</vt:lpstr>
      <vt:lpstr>HF-07.2.4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Ulrich</dc:creator>
  <dc:description/>
  <cp:lastModifiedBy>Norina Rosian</cp:lastModifiedBy>
  <cp:revision>1</cp:revision>
  <dcterms:created xsi:type="dcterms:W3CDTF">2023-07-24T08:01:58Z</dcterms:created>
  <dcterms:modified xsi:type="dcterms:W3CDTF">2026-06-03T06:53:52Z</dcterms:modified>
  <dc:language>de-DE</dc:language>
</cp:coreProperties>
</file>