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Groups\Sonstiges\ERIK\19_ERiK-Forschungsbericht_2023\2_Tabellenanhang_Excel\Veroeffentlichung\Finale_Abgabe_HLP\HF01 + HF02 Bearbeitet mit passenden Rundungen\"/>
    </mc:Choice>
  </mc:AlternateContent>
  <bookViews>
    <workbookView xWindow="0" yWindow="0" windowWidth="25200" windowHeight="12000" tabRatio="651"/>
  </bookViews>
  <sheets>
    <sheet name="Inhalt" sheetId="2" r:id="rId1"/>
    <sheet name="Daten HF2.1.1" sheetId="3" r:id="rId2"/>
    <sheet name="Daten HF2.1.2" sheetId="4" r:id="rId3"/>
    <sheet name="Daten HF2.1.3" sheetId="1" r:id="rId4"/>
    <sheet name="Daten HF2.2.1" sheetId="6" r:id="rId5"/>
    <sheet name="Daten HF2.2.2" sheetId="7" r:id="rId6"/>
    <sheet name="Daten HF2.2.3" sheetId="8" r:id="rId7"/>
    <sheet name="Daten HF2.2.4" sheetId="9" r:id="rId8"/>
    <sheet name="Daten HF2.3.1" sheetId="10" r:id="rId9"/>
    <sheet name="Daten HF2.3.2" sheetId="5" r:id="rId10"/>
  </sheets>
  <definedNames>
    <definedName name="_xlnm._FilterDatabase" localSheetId="1" hidden="1">'Daten HF2.1.1'!#REF!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3" l="1"/>
  <c r="D121" i="3"/>
  <c r="B121" i="3"/>
  <c r="F120" i="3"/>
  <c r="D120" i="3"/>
  <c r="B120" i="3"/>
  <c r="F119" i="3"/>
  <c r="D119" i="3"/>
  <c r="B119" i="3"/>
  <c r="F90" i="3"/>
  <c r="D90" i="3"/>
  <c r="B90" i="3"/>
  <c r="F89" i="3"/>
  <c r="D89" i="3"/>
  <c r="B89" i="3"/>
  <c r="F88" i="3"/>
  <c r="D88" i="3"/>
  <c r="B88" i="3"/>
</calcChain>
</file>

<file path=xl/sharedStrings.xml><?xml version="1.0" encoding="utf-8"?>
<sst xmlns="http://schemas.openxmlformats.org/spreadsheetml/2006/main" count="5576" uniqueCount="391">
  <si>
    <t>Handlungsfeld und Qualitätsziel</t>
  </si>
  <si>
    <t>Kennzahlen</t>
  </si>
  <si>
    <t>vorhanden</t>
  </si>
  <si>
    <t>2.1.1</t>
  </si>
  <si>
    <t>Median</t>
  </si>
  <si>
    <t>x</t>
  </si>
  <si>
    <t>2.1.2</t>
  </si>
  <si>
    <t>2.1.3</t>
  </si>
  <si>
    <t>2.3.2</t>
  </si>
  <si>
    <t>Zufriedenheit des/der Erziehungsberechtigten mit der Betreuung</t>
  </si>
  <si>
    <t>Mittelwert</t>
  </si>
  <si>
    <t xml:space="preserve">Land </t>
  </si>
  <si>
    <t>Anzahl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</si>
  <si>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</si>
  <si>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</si>
  <si>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</si>
  <si>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</si>
  <si>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</si>
  <si>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</si>
  <si>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</si>
  <si>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</si>
  <si>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</si>
  <si>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Nordrhein-Wesfalen</t>
  </si>
  <si>
    <t>Rheinland-Pfalz</t>
  </si>
  <si>
    <t>Saarland</t>
  </si>
  <si>
    <t>Sachsen</t>
  </si>
  <si>
    <t>Sachsen-Anhalt</t>
  </si>
  <si>
    <t>Schleswig-Holstein</t>
  </si>
  <si>
    <t>Thüringen</t>
  </si>
  <si>
    <t>Westdeutschland</t>
  </si>
  <si>
    <t>Ostdeutschland</t>
  </si>
  <si>
    <t>Deutschland</t>
  </si>
  <si>
    <t>Land</t>
  </si>
  <si>
    <t>Anteil der Kinder mit nichtdeutscher Familiensprache an allen Kindern in der Gruppe</t>
  </si>
  <si>
    <t>Unter 25%</t>
  </si>
  <si>
    <t>25% und mehr</t>
  </si>
  <si>
    <t>Nordrhein-Westfalen</t>
  </si>
  <si>
    <t>S.E.</t>
  </si>
  <si>
    <t/>
  </si>
  <si>
    <t>Gruppen mit …</t>
  </si>
  <si>
    <t>...mindestens einem Kind mit Eingliederungshilfe(n)</t>
  </si>
  <si>
    <t>...ohne Kinder mit Eingliederungshilfen</t>
  </si>
  <si>
    <t>Personal-Kind-Schlüssel nach Gruppenform</t>
  </si>
  <si>
    <t>Personal-Kind-Schlüssel nach Anteil der Kinder mit nichtdeutscher Familiensprache in der Gruppe und Gruppenformen</t>
  </si>
  <si>
    <t>Personal-Kind-Schlüssel nach Anteil der Kinder mit Eingliederungshilfe in der Gruppe</t>
  </si>
  <si>
    <t>n</t>
  </si>
  <si>
    <t>2.2.1</t>
  </si>
  <si>
    <t>2.2.2</t>
  </si>
  <si>
    <t>2.2.3</t>
  </si>
  <si>
    <t>2.2.4</t>
  </si>
  <si>
    <t>2.3.1</t>
  </si>
  <si>
    <t>Umfang von Ausfällen</t>
  </si>
  <si>
    <t>Gründe für Ausfälle</t>
  </si>
  <si>
    <t>Umgang mit Ausfällen</t>
  </si>
  <si>
    <t>Einschätzung der Personalsituation durch Leitung und pädagogisches Personal</t>
  </si>
  <si>
    <t>Mittelbare paedagogische Arbeitszeiten im Dienstplan</t>
  </si>
  <si>
    <t>Ja, fuer alle</t>
  </si>
  <si>
    <t>Ja, fuer einen Teil</t>
  </si>
  <si>
    <t>Nein</t>
  </si>
  <si>
    <t>Anteil</t>
  </si>
  <si>
    <t>/</t>
  </si>
  <si>
    <t>Hinweis: Werte mit starken Einschränkungen (/) sind für Bremen, und Saarland nicht dargestellt, da diese nicht belastbar oder vorhanden sind.</t>
  </si>
  <si>
    <t>Fragetext: Das pädagogische Personal hat eine festgelegte Wochenarbeitszeit. Sind bei den Einrichtungen des Trägers
mittelbare pädagogische Arbeitszeiten für die pädagogisch tätigen Personen fest im Dienstplan eingeplant?</t>
  </si>
  <si>
    <t>Quelle: DJI, ERiK-Surveys 2022: Trägerbefragung, Datensatzversion 1.0, https://doi.org/10.17621/erik2022_t_v01, gewichtete Daten auf Trägerebene, Berechnungen des DJI, n = 4.697</t>
  </si>
  <si>
    <t>Kleine Träger</t>
  </si>
  <si>
    <t>Mittelgroße Träger</t>
  </si>
  <si>
    <t>Große Träger</t>
  </si>
  <si>
    <t>Öffentlich</t>
  </si>
  <si>
    <t>Frei</t>
  </si>
  <si>
    <t>Tab. HF-02.2.1-2 Mittelbare pädagogische Arbeitszeiten im Dienstplan 2022 nach Trägergröße und Trägerart (in %)</t>
  </si>
  <si>
    <t>Fachkräfte</t>
  </si>
  <si>
    <t>Assistenzkräfte</t>
  </si>
  <si>
    <t>Förderkräfte</t>
  </si>
  <si>
    <t>Fragetext: Wie viele Wochenstunden stehen dem pädagogischen Personal bei einer Vollzeitstelle
vertraglich wöchentlich an mittelbarer pädagogischer Arbeitszeit zu?</t>
  </si>
  <si>
    <t>bis 25 Kinder</t>
  </si>
  <si>
    <t>26 bis 75 Kinder</t>
  </si>
  <si>
    <t>76 und mehr Kinder</t>
  </si>
  <si>
    <t>Offen</t>
  </si>
  <si>
    <t>Teilweise offen</t>
  </si>
  <si>
    <t>Feste Gruppenstruktur</t>
  </si>
  <si>
    <t xml:space="preserve">Fragetext: </t>
  </si>
  <si>
    <t>Hinweis:</t>
  </si>
  <si>
    <t>Hinweis: Werte mit geringen Einschränkungen sind in Berlin, Rheinland-Pfalz und Thüringen vorhanden, aber nicht interpretiert, da diese nur eingeschränkt belastbar sind; Werte mit starken Einschränkungen (/) sind für Bremen, Hamburg, Mecklenburg-Vorpommern, Saarland, Sachsen-Anhalt und Schleswig-Holstein nicht dargestellt, da diese nicht belastbar oder vorhanden sind.</t>
  </si>
  <si>
    <t>Quelle: DJI, ERiK-Surveys 2020: Trägerbefragung, Datensatzversion 3.0, https://doi.org/10.17621/erik2020_t_v03, gewichtete Daten auf Trägerebene, Berechnungen des DJI, n = 1.758</t>
  </si>
  <si>
    <t>Anteil mpA an 39 Std in % für Fachkräfte</t>
  </si>
  <si>
    <t>Ausgleich Personalausfall</t>
  </si>
  <si>
    <t>Fragetext: Kam es in den letzten 6 Monaten in Ihrer Einrichtung vor, dass Sie Personalausfälle ausgleichen mussten?</t>
  </si>
  <si>
    <t>Fragetext: An wie vielen Tagen kam es in den letzten 6 Monaten vor, dass Sie Personalausfälle in Ihrer Kindertageseinrichtung ausgleichen mussten?</t>
  </si>
  <si>
    <t>Tab. HF-02.2.2-2 Notwendigkeit Personalasufälle auszugleichen in den letzten 6 Monaten 2022 nach Einrichtungsgröße und Gruppenstruktur (in %)</t>
  </si>
  <si>
    <t>Tab. HF-02.2.2-4 Durchschnittliche Anzahl Tage an denen in den letzten 6 Monaten Personalausfälle ausgeglichen werden mussten 2022 nach Einrichtungsgröße und Gruppenstruktur (Mittelwert)</t>
  </si>
  <si>
    <t>Fragetext: Inwieweit beeinträchtigen die folgenden Aspekte die pädagogische Arbeit in Ihrer Kindertageseinrichtung? [Mangelnde Unterstützung durch die Fachberatung]</t>
  </si>
  <si>
    <t>Quelle: DJI, ERiK-Surveys 2022: Leitungsbefragung, Datensatzversion 1.0, https://doi.org/10.17621/erik2022_l_v01, gewichtete Daten auf Einrichtungsebene, Berechnungen des DJI, n = 4.642 - 4.662</t>
  </si>
  <si>
    <t>Unzureichende Ausstattung der Kita</t>
  </si>
  <si>
    <t>Mangelndes Engagement durch Eltern</t>
  </si>
  <si>
    <t xml:space="preserve">Fragetext: Inwieweit beeinträchtigen die folgenden Aspekte die pädagogische Arbeit in Ihrer Kindertageseinrichtung? </t>
  </si>
  <si>
    <t>Tab. HF-02.2.2-6 Beeinträchtigung der pädagogischen Arbeit in der Kindertageseinrichtung 2022 nach Einrichtungsgröße und Gruppenstruktur (Mittelwert)</t>
  </si>
  <si>
    <t>Quelle: DJI, ERiK-Surveys 2020: Leitungsbefragung, Datensatzversion 3.0, https://doi.org/10.17621/erik2020_l_v03, gewichtete Daten auf Einrichtungsebene, Berechnungen des DJI, n = 3.814</t>
  </si>
  <si>
    <t>Quelle: DJI, ERiK-Surveys 2020: Leitungsbefragung, Datensatzversion 3.0, https://doi.org/10.17621/erik2020_l_v03, gewichtete Daten auf Einrichtungsebene, Berechnungen des DJI, n = 3.807 - 3.841</t>
  </si>
  <si>
    <t>Sonstiger Grund</t>
  </si>
  <si>
    <t>Fragetext: Wie haben Sie diese Personalausfälle ausgeglichen? Durch ... [Kürzung der Öffnungszeiten]</t>
  </si>
  <si>
    <t>Quelle: DJI, ERiK-Surveys 2022: Leitungsbefragung, Datensatzversion 1.0, https://doi.org/10.17621/erik2022_l_v01, gewichtete Daten auf Einrichtungsebene, Berechnungen des DJI, n = 3.770 - 3.986</t>
  </si>
  <si>
    <t>Tab. HF-02.2.4-2 Ausgleich der Personalausfälle in Einrichtungen 2022 nach Einrichtungsgröße (in %)</t>
  </si>
  <si>
    <t>1 bis 25 Kinder</t>
  </si>
  <si>
    <t>Aufstocken der Arbeitszeit</t>
  </si>
  <si>
    <t>Flexibler Personaleinsatz</t>
  </si>
  <si>
    <t>ZeitarbeiterInnen/LeiharbeiterInnen</t>
  </si>
  <si>
    <t>Fragetext:  38. Welche Maßnahmen ergreift der Träger zur Bewältigung kurzfristiger Personalausfälle?</t>
  </si>
  <si>
    <t>Quelle: DJI, ERiK-Surveys 2022: Trägerbefragung, Datensatzversion 1.0, https://doi.org/10.17621/erik2022_t_v01, gewichtete Daten auf Trägerebene, Berechnungen des DJI, n = 4.174 - 4.675</t>
  </si>
  <si>
    <t>Quelle: DJI, ERiK-Surveys 2020: Leitungsbefragung, Datensatzversion 3.0, https://doi.org/10.17621/erik2020_l_v03, gewichtete Daten auf Einrichtungsebene, Berechnungen des DJI, n = 2.651 - 3.022</t>
  </si>
  <si>
    <t>Quelle: DJI, ERiK-Surveys 2020: Trägerbefragung, Datensatzversion 3.0, https://doi.org/10.17621/erik2020_t_v03, gewichtete Daten auf Trägerebene, Berechnungen des DJI, n = 1.187 - 1.715</t>
  </si>
  <si>
    <t>Quelle: DJI, ERiK-Surveys 2020: Befragung pädagogisches Personal, Datensatzversion 3.0, https://doi.org/10.17621/erik2020_p_v03, gewichtete Daten, Berechnungen des DJI, n = 7.000 - 7.193</t>
  </si>
  <si>
    <t>Hinweis: * Differenz zum Jahr 2020 statistisch signifikant. Werte mit starken Einschränkungen (/) sind für Bremen, und Saarland nicht dargestellt, da diese nicht belastbar oder vorhanden sind. Aufgrund von Einschränkungen bei der Auswertbarkeit in 2020 und/oder 2022 in Berlin, Bremen, Hamburg, Mecklenburg-Vorpommern, Rheinland-Pfalz, Saarland, Sachsen-Anhalt, Schleswig-Holstein und Thüringen werden keine Signifikanzen ausgewiesen.</t>
  </si>
  <si>
    <t>Fragetext: Das pädagogische Personal hat eine festgelegte Wochenarbeitszeit. Sind bei den Einrichtungen des Trägers mittelbare pädagogische Arbeitszeiten für die pädagogisch tätigen Personen fest im Dienstplan eingeplant?</t>
  </si>
  <si>
    <t>Quelle: DJI, ERiK-Surveys 2022: Trägerbefragung, Datensatzversion 2.0, https://doi.org/10.17621/erik2022_t_v02, gewichtete Daten auf Trägerebene, Berechnungen des DJI, n = 4.697</t>
  </si>
  <si>
    <t xml:space="preserve">Fragetext: Inwieweit stimmen Sie folgenden Aussagen zur personellen Ausstattung in Ihrer Einrichtung zu? </t>
  </si>
  <si>
    <t>Quelle: DJI, ERiK-Surveys 2022: Befragung pädagogisches Personal, Datensatzversion 2.0, https://doi.org/10.17621/erik2022_p_v02, gewichtete Daten, Berechnungen des DJI, n = 6.965 - 6.990</t>
  </si>
  <si>
    <t>es kann Bedürfnissen der Kinder entsprochen</t>
  </si>
  <si>
    <t>Bildungsaufgaben können erfüllt werden</t>
  </si>
  <si>
    <t>kurzfristiger Ersatz bei Krankheit</t>
  </si>
  <si>
    <t>Krankheit ist in Personalausstattung berücksichtigt</t>
  </si>
  <si>
    <t>Überstunden um Betreuung sicherzustellen</t>
  </si>
  <si>
    <t>Reduktion von Betreuungszeiten</t>
  </si>
  <si>
    <t>genügend Zeit für Vor- und Nachbereitung</t>
  </si>
  <si>
    <t>Quelle: DJI, ERiK-Surveys 2022: Befragung pädagogisches Personal, Datensatzversion 2.0, https://doi.org/10.17621/erik2022_p_v02, gewichtete Daten, Berechnungen des DJI, n = 5.699 - 5.721</t>
  </si>
  <si>
    <t xml:space="preserve">Hinweis: Skala von 1 (stimme ganz und gar nicht zu) bis 6 (stimme voll und ganz zu). </t>
  </si>
  <si>
    <t>Quelle: DJI, ERiK-Surveys 2020: Befragung pädagogisches Personal, Datensatzversion 3.0, https://doi.org/10.17621/erik2020_p_v03, gewichtete Daten, Berechnungen des DJI, n = 7.195 - 7.238</t>
  </si>
  <si>
    <t>es kann Bedürfnissen der Kinder entsprochen werden</t>
  </si>
  <si>
    <t xml:space="preserve">Personalsituation </t>
  </si>
  <si>
    <t>genügend Zeit für vor und Nachbereitung</t>
  </si>
  <si>
    <t>Quelle: DJI, ERiK-Surveys 2020: Befragung pädagogisches Personal, Datensatzversion 3.0, https://doi.org/10.17621/erik2020_p_v03, gewichtete Daten, Berechnungen des DJI, n = 6.119 - 6.157</t>
  </si>
  <si>
    <t>Hinweis: * Differenz zum Jahr 2020 statistisch signifikant.  Aufgrund von Einschränkungen bei der Auswertbarkeit in 2020 und/oder 2022 in Hamburg werden keine Signifikanzen ausgewiesen.</t>
  </si>
  <si>
    <t>Quelle: DJI, ERiK-Surveys 2022: Leitungsbefragung, Datensatzversion 2.0, https://doi.org/10.17621/erik2022_l_v02, gewichtete Daten auf Einrichtungsebene, Berechnungen des DJI, n = 4.644</t>
  </si>
  <si>
    <t>Umfang Personalausfälle</t>
  </si>
  <si>
    <t xml:space="preserve">Hinweis: Vergleichbarkeit zwischen den Jahren nicht möglich aufgrund neu hinzugefügter Frage. </t>
  </si>
  <si>
    <t>Quelle: DJI, ERiK-Surveys 2022: Leitungsbefragung, Datensatzversion 2.0, https://doi.org/10.17621/erik2022_l_v02, gewichtete Daten auf Einrichtungsebene, Berechnungen des DJI, n = 3.791</t>
  </si>
  <si>
    <t>Behördliche Vorschriften</t>
  </si>
  <si>
    <t>Personalausfälle</t>
  </si>
  <si>
    <t>Mangel an pädagogischen Fachkräften</t>
  </si>
  <si>
    <t>Mangelnde Möglichkeit für eigene FoWe</t>
  </si>
  <si>
    <t>Mangelnde Möglichk für FoWe der päd. FK</t>
  </si>
  <si>
    <t>Mangelnde Unterstützung durch den Träger</t>
  </si>
  <si>
    <t>Mangelnde Unterstützung durch die Fachberatung</t>
  </si>
  <si>
    <t>Quelle: DJI, ERiK-Surveys 2022: Leitungsbefragung, Datensatzversion 2.0, https://doi.org/10.17621/erik2022_l_v02, gewichtete Daten auf Einrichtungsebene, Berechnungen des DJI, n = 4.642 - 4.662</t>
  </si>
  <si>
    <t>Hinweis: 1 (keine Beeinträchtigung) bis 6 (sehr starke Beeinträchtigung). * Differenz zum Jahr 2020 statistisch signifikant. Aufgrund von Einschränkungen bei der Auswertbarkeit in 2020 und/oder 2022 in Hamburg werden keine Signifikanzen ausgewiesen.</t>
  </si>
  <si>
    <t>Längere Krankheit</t>
  </si>
  <si>
    <t>Beschäftigungsverbot Schwangerschaft</t>
  </si>
  <si>
    <t>Unvorhergesehende Kündigung</t>
  </si>
  <si>
    <t>Private Gründe</t>
  </si>
  <si>
    <t xml:space="preserve">Fragetext: Warum kam es zu Personalausfällen, die ausgeglichen werden mussten? </t>
  </si>
  <si>
    <t xml:space="preserve">Hinweis: Inkonsistente Angaben werden ausgeschlossen. Vergleichbarkeit zwischen den Jahren nicht möglich aufgrund neu hinzugefügter Frage. </t>
  </si>
  <si>
    <t>Quelle: DJI, ERiK-Surveys 2022: Leitungsbefragung, Datensatzversion 2.0, https://doi.org/10.17621/erik2022_l_v02, gewichtete Daten auf Einrichtungsebene, Berechnungen des DJI, n = 3.633 - 3.972</t>
  </si>
  <si>
    <t>Springerkräfte</t>
  </si>
  <si>
    <t>Stundenaufstockung Teilzeitkräfte</t>
  </si>
  <si>
    <t>Päd. Arbeit durch Leitung</t>
  </si>
  <si>
    <t>Personal aus Zeitarbeitsfirmen</t>
  </si>
  <si>
    <t>Einsatz Tagespflegepersonen</t>
  </si>
  <si>
    <t>Überstunden</t>
  </si>
  <si>
    <t>Ehrenamtliche Kräfte</t>
  </si>
  <si>
    <t>Zusammenlegung der Gruppen</t>
  </si>
  <si>
    <t>Vorübergehende Schliessung</t>
  </si>
  <si>
    <t>Kürzung der Öffnungszeiten</t>
  </si>
  <si>
    <t xml:space="preserve">Fragetext: Wie haben Sie diese Personalausfälle ausgeglichen? Durch ... </t>
  </si>
  <si>
    <t>Hinweis: Inkonsistente Angaben werden ausgeschlossen. * Differenz zum Jahr 2020 statistisch signifikant.  Aufgrund von Einschränkungen bei der Auswertbarkeit in 2020 und/oder 2022 in Hamburg werden keine Signifikanzen ausgewiesen.</t>
  </si>
  <si>
    <t>Quelle: DJI, ERiK-Surveys 2022: Leitungsbefragung, Datensatzversion 2.0, https://doi.org/10.17621/erik2022_l_v02, gewichtete Daten auf Einrichtungsebene, Berechnungen des DJI, n = 3.770 - 3.986</t>
  </si>
  <si>
    <t>Überstundenaufbau</t>
  </si>
  <si>
    <t>Einsatz von Honorarkräften</t>
  </si>
  <si>
    <t>Ehrenamtliche Kräfte/Eltern</t>
  </si>
  <si>
    <t>Verkürzung von Öffnungszeiten</t>
  </si>
  <si>
    <t>Fragetext:  Welche Maßnahmen ergreift der Träger zur Bewältigung kurzfristiger Personalausfälle?</t>
  </si>
  <si>
    <t>Quelle: DJI, ERiK-Surveys 2022: Trägerbefragung, Datensatzversion 2.0, https://doi.org/10.17621/erik2022_t_v02, gewichtete Daten auf Trägerebene, Berechnungen des DJI, n = 4.174 - 4.675</t>
  </si>
  <si>
    <t xml:space="preserve">Fragetext: Inwieweit sind folgende Arbeitsbedingungen Ihrer Meinung nach bei Ihrer jetzigen Tätigkeit erfüllt? </t>
  </si>
  <si>
    <t>Quelle: DJI, ERiK-Surveys 2022: Befragung pädagogisches Personal, Datensatzversion 2.0, https://doi.org/10.17621/erik2022_p_v02, gewichtete Daten, Berechnungen des DJI, n = 6.746 - 6.997</t>
  </si>
  <si>
    <t xml:space="preserve">Hinweis: Skala von 1 (überhaupt nicht erfüllt) bis 6 (vollständig erfüllt). </t>
  </si>
  <si>
    <t>Quelle: DJI, ERiK-Surveys 2020: Befragung pädagogisches Personal, Datensatzversion 3.0, https://doi.org/10.17621/erik2020_p_v03, gewichtete Daten, Berechnungen des DJI, n = 6.950 - 7.227</t>
  </si>
  <si>
    <t xml:space="preserve">Fragetext: Inwieweit treffen folgende Aussagen auf Ihre Einrichtung zu? </t>
  </si>
  <si>
    <t>Quelle: DJI, ERiK-Surveys 2022: Befragung pädagogisches Personal, Datensatzversion 2.0, https://doi.org/10.17621/erik2022_p_v02, gewichtete Daten, Berechnungen des DJI, n = 6.789 - 6.964</t>
  </si>
  <si>
    <t xml:space="preserve">Hinweis: Skala von 1 (trifft ganz und gar nicht zu) bis 6 (trifft voll und ganz zu). </t>
  </si>
  <si>
    <t>Zufriedenheit mit Größe der Gruppe</t>
  </si>
  <si>
    <t>Zufriedenheit mit Anzahl Betreuungspersonen</t>
  </si>
  <si>
    <t>Zufriedenheit mit Öffnungszeiten</t>
  </si>
  <si>
    <t>Zufriedenheit mit Kosten</t>
  </si>
  <si>
    <t>Zufriedenheit mit Flexibilität</t>
  </si>
  <si>
    <t>Zufriedenheit mit Räumlichkeiten und Ausstattungen</t>
  </si>
  <si>
    <t>Zufriedenheit mit Verlässlichkeit</t>
  </si>
  <si>
    <t>Zufriedenheit mit Interkulturelle Kompetenz</t>
  </si>
  <si>
    <t>Zufriedenheit mit Individuelle Förderangebote</t>
  </si>
  <si>
    <t>Zufriedenheit mit gesundes, frisch gekochtes Essen</t>
  </si>
  <si>
    <t>Zufriedenheit mit Beständigkeit der Betreuungspersonen</t>
  </si>
  <si>
    <t>Zufriedenheit mit Kontakt zu ErzieherInnen</t>
  </si>
  <si>
    <t>Fragetext: Im Folgenden würden wir gerne wissen, wie zufrieden Sie mit der Kindertagesbetreuung Ihres Kindes sind.</t>
  </si>
  <si>
    <t>Quelle: DJI-Kinderbetreuungsstudie (Erhebung 2022), gewichtete Daten, Berechnungen des DJI, n = 13.797 - 15.247</t>
  </si>
  <si>
    <t>Quelle: DJI-Kinderbetreuungsstudie (Erhebung 2022), gewichtete Daten, Berechnungen des DJI, n = 3.084 - 3.322</t>
  </si>
  <si>
    <t>Quelle: DJI-Kinderbetreuungsstudie (Erhebung 2022), gewichtete Daten, Berechnungen des DJI, n = 10.698 - 11.925</t>
  </si>
  <si>
    <t>Quelle: DJI-Kinderbetreuungsstudie (Erhebung 2021), gewichtete Daten, Berechnungen des DJI, n = 14.234 - 15.696</t>
  </si>
  <si>
    <t>Quelle: DJI-Kinderbetreuungsstudie (Erhebung 2021), gewichtete Daten, Berechnungen des DJI, n = 3.137 - 3.406</t>
  </si>
  <si>
    <t>Quelle: DJI-Kinderbetreuungsstudie (Erhebung 2021), gewichtete Daten, Berechnungen des DJI, n = 11.097 - 12.290</t>
  </si>
  <si>
    <t>Fragetext: Im Folgenden würden wir gerne wissen, wie zufrieden Sie mit der Betreuung Ihres Kindes in der Einrichtung bzw. durch die Tagesmutter/den Tagesvater sind.</t>
  </si>
  <si>
    <t>Quelle: DJI-Kinderbetreuungsstudie (Erhebung 2020), gewichtete Daten, Berechnungen des DJI, n = 14.461 - 15.614</t>
  </si>
  <si>
    <t>Quelle: DJI-Kinderbetreuungsstudie (Erhebung 2020), gewichtete Daten, Berechnungen des DJI, n = 5.543 - 6.065</t>
  </si>
  <si>
    <t>Quelle: DJI-Kinderbetreuungsstudie (Erhebung 2020), gewichtete Daten, Berechnungen des DJI, n = 8.702 - 9.550</t>
  </si>
  <si>
    <t>Quelle: DJI-Kinderbetreuungsstudie (Erhebung 2019), gewichtete Daten, Berechnungen des DJI, n = 11.124 - 14.335</t>
  </si>
  <si>
    <t>Quelle: DJI-Kinderbetreuungsstudie (Erhebung 2019), gewichtete Daten, Berechnungen des DJI, n = 3.654 - 5.112</t>
  </si>
  <si>
    <t>Quelle: DJI-Kinderbetreuungsstudie (Erhebung 2019), gewichtete Daten, Berechnungen des DJI, n = 7.470 - 9.224</t>
  </si>
  <si>
    <t>Fragetext: Wie viele Wochenstunden stehen dem pädagogischen Personal bei einer Vollzeitstelle vertraglich wöchentlich an mittelbarer pädagogischer Arbeitszeit zu?</t>
  </si>
  <si>
    <t>Quelle: DJI, ERiK-Surveys 2022: Leitungsbefragung, Datensatzversion 2.0, https://doi.org/10.17621/erik2022_l_v02, gewichtete Daten auf Einrichtungsebene, Berechnungen des DJI, n = 1.113 - 4.188</t>
  </si>
  <si>
    <t>Quelle: DJI, ERiK-Surveys 2020: Leitungsbefragung, Datensatzversion 3.0, https://doi.org/10.17621/erik2020_l_v03, gewichtete Daten auf Einrichtungsebene, Berechnungen des DJI, n = 690 - 2.872</t>
  </si>
  <si>
    <t>Mitbestimmung Raumgestaltung und Ausstattung</t>
  </si>
  <si>
    <t>flexible Arbeitszeitmodelle</t>
  </si>
  <si>
    <t>freie Einteilung der Urlaubstage</t>
  </si>
  <si>
    <t>moderne technische Ausstattung</t>
  </si>
  <si>
    <t>Pausen und MItarbeiterInnenraum</t>
  </si>
  <si>
    <t>gute Personal-Kind-Relation</t>
  </si>
  <si>
    <t>Tab. HF-02.2.1-1 Mittelbare pädagogische Arbeitszeiten im Dienstplan 2022 nach Ländern (in %)</t>
  </si>
  <si>
    <t>Tab. HF-02.2.1-14 Einschätzung der Personalsituation durch Fachkräfte 2020 nach Ländern (Mittelwert)</t>
  </si>
  <si>
    <t>Tab. HF-02.2.2-1 Notwendigkeit Personalasufälle auszugleichen in den letzten 6 Monaten 2022 nach Ländern (in %)</t>
  </si>
  <si>
    <t>Tab. HF-02.2.2-3 Durchschnittliche Anzahl Tage an denen in den letzten 6 Monaten Personalausfälle ausgeglichen werden mussten 2022 nach Ländern (Mittelwert)</t>
  </si>
  <si>
    <t>Tab. HF-02.2.2-5 Beeinträchtigung der pädagogischen Arbeit in Kindertageseinrichtungen 2022 nach Ländern (Mittelwert)</t>
  </si>
  <si>
    <t>Tab. HF-02.2.3-1 Gründe für Personalausfälle, die ausgeglichen werden mussten 2022 nach Ländern (in %)</t>
  </si>
  <si>
    <t>Tab. HF-02.2.4-1 Maßnahmen von Kindertageseinrichtungen zum Ausgleich von Ausfällen 2022 nach Ländern (in %)</t>
  </si>
  <si>
    <t>Tab. HF-02.2.4-3 Maßnahmen der Träger zum Ausgleich von Ausfällen 2022 nach Ländern (in %)</t>
  </si>
  <si>
    <t>Tab. HF-02.2.4-4 Maßnahmen des Trägers zum Ausgleich von Ausfällen 2022 nach Trägerart und Trägergröße (in %)</t>
  </si>
  <si>
    <t>Tab. HF-02.2.4-5 Einschätzung der Personalsituation durch das pädagogische Personal 2022 nach Ländern (Mittelwert)</t>
  </si>
  <si>
    <t>Tab. HF-02.2.4-7 Maßnahmen von Kindertageseinrichtungen zum Ausgleich von Ausfällen 2020 nach Ländern (in %)</t>
  </si>
  <si>
    <t>Tab. HF-02.2.4-8 Ausgleich der Personalausfälle in Einrichtungen 2020 nach Einrichtungsgröße (in %)</t>
  </si>
  <si>
    <t>Tab. HF-02.2.4-9 Maßnahmen der Träger zum Ausgleich von Ausfällen 2020 nach Ländern (in %)</t>
  </si>
  <si>
    <t>Tab. HF-02.2.4-10 Maßnahmen des Trägers zum Ausgleich von Ausfällen 2020 nach Trägerart und Trägergröße (in %)</t>
  </si>
  <si>
    <t>Tab. HF-02.2.1-11 Einschätzung der Personalsituation durch das pädagogische Personal 2020 nach Ländern (Mittelwert)</t>
  </si>
  <si>
    <t>Tab. HF-02.3.1-1 Beurteilung der Arbeitsbedingungen durch das pädagogische Personal 2022 nach Ländern (Mittelwert)</t>
  </si>
  <si>
    <t>Tab. HF-02.3.1-2 Beurteilung der Arbeitsbedingungen durch das pädagogische Personal 2022 nach Einrichtungsgröße (Mittelwert)</t>
  </si>
  <si>
    <t>Tab. HF-02.3.1-3 Einschätzung der Personalsituation durch das pädagogische Personal 2022 nach Ländern (Mittelwert)</t>
  </si>
  <si>
    <t>Tab. HF-02.3.1-4 Einschätzung der Personalsituation durch das pädagogische Personal 2022 nach Einrichtungsgröße (Mittelwert)</t>
  </si>
  <si>
    <t>Tab. HF-02.3.1-5 Inklusion in Kindertageseinrichtungen 2022 nach Ländern (Mittelwert)</t>
  </si>
  <si>
    <t>Tab. HF-02.3.1-6 Inklusion in Kindertageseinrichtungen 2022 nach Ländern (Mittelwert)</t>
  </si>
  <si>
    <t>Tab. HF-02.3.1-9 Beurteilung der Arbeitsbedingungen durch das pädagogische Personal 2020 nach Ländern (Mittelwert)</t>
  </si>
  <si>
    <t>Tab. HF-02.3.1-10 Beurteilung der Arbeitsbedingungen durch das pädagogische Personal 2020 nach Einrichtungsgröße (Mittelwert)</t>
  </si>
  <si>
    <t>Tab. HF-02.3.1-11 Einschätzung der Personalsituation durch das pädagogische Personal 2020 nach Ländern (Mittelwert)</t>
  </si>
  <si>
    <t>Tab. HF-02.3.1-12 Einschätzung der Personalsituation durch das pädagogische Personal 2020 nach Einrichtungsgröße (Mittelwert)</t>
  </si>
  <si>
    <t>Tab. HF-02.3.1-13 Inklusion in Kindertageseinrichtungen 2020 nach Ländern (Mittelwert)</t>
  </si>
  <si>
    <t>Gruppenleitungen</t>
  </si>
  <si>
    <t>Anteil mpA an 39 Std in % für Gruppenleitungen mit Ausschluss der 0</t>
  </si>
  <si>
    <t>Anteil mpA an 39 Std in % für Fachkräfte mit Ausschluss der 0</t>
  </si>
  <si>
    <t>Quelle: DJI, ERiK-Surveys 2022: Leitungsbefragung, Datensatzversion 2.0, https://doi.org/10.17621/erik2022_l_v02, gewichtete Daten auf Einrichtungsebene, Berechnungen des DJI, n = 2.770 - 3.470</t>
  </si>
  <si>
    <t xml:space="preserve">Gruppenleitungen </t>
  </si>
  <si>
    <t>Quelle: DJI, ERiK-Surveys 2020: Leitungsbefragung, Datensatzversion 3.0, https://doi.org/10.17621/erik2020_l_v03, gewichtete Daten auf Einrichtungsebene, Berechnungen des DJI, n = 2.545 - 2.974</t>
  </si>
  <si>
    <t>Tab. HF-02.2.1-4 Anteil wöchentlich zugesicherter mittelbarer pädagogischer Arbeitszeit an einer Vollzeitstelle (39h) 2022 nach Ländern (Mittelwert)</t>
  </si>
  <si>
    <t>Tab. HF-02.2.1-5 Anteil wöchentlich zugesicherter mittelbarer pädagogischer Arbeitszeit an einer Vollzeitstelle (39h) 2022 nach Einrichtungsgröße und Gruppenstruktur in % (Median und Mittelwert)</t>
  </si>
  <si>
    <t>Tab. HF-02.2.1-6 Anteil wöchentlich zugesicherter mittelbarer pädagogischer Arbeitszeit an einer Vollzeitstelle (39h) 2022 nach Ländern (Mittelwert)</t>
  </si>
  <si>
    <t>Tab. HF-02.2.1-11 Anteil wöchentlich zugesicherter mittelbarer pädagogischer Arbeitszeit an einer Vollzeitstelle (39h) 2020 nach Ländern (Mittelwert)</t>
  </si>
  <si>
    <t xml:space="preserve">Hinweis: Einrichtungen ohne Fachkräfte werden ausgeschlossen. *Differenz zum Jahr 2020 statistisch signifikant. Vergleichbarkeit zwischen den Jahren eingeschränkt aufgrund einer Änderung des Fragetextes und des Hinweistextes. Aufgrund von Einschränkungen bei der Auswertbarkeit in 2020 und/oder 2022 in Hamburg werden keine Signifikanzen ausgewiesen. </t>
  </si>
  <si>
    <t xml:space="preserve">Hinweis: Einrichtungen ohne Fach-, Assistenz und Förderkräfte werden jeweils ausgeschlossen. *Differenz zum Jahr 2020 statistisch signifikant. Vergleichbarkeit zwischen den Jahren eingeschränkt aufgrund einer Änderung des Fragetextes und des Hinweistextes. </t>
  </si>
  <si>
    <t>Quelle: DJI, ERiK-Surveys 2022: Leitungsbefragung, Datensatzversion 2.0, https://doi.org/10.17621/erik2022_l_v02, gewichtete Daten auf Einrichtungsebene, Berechnungen des DJI, n = 4.188</t>
  </si>
  <si>
    <t xml:space="preserve">Hinweis: Angaben, gemäß denen keine mittelbare pädagogische Arbeitszeit vertraglich zugesichert wird, wurden ausgeschlossen um eine Vergleichbarkeit zwischen Gruppenleitungen und Fachkräften herzustellen. * Differenz zum Jahr 2020 statistisch signifikant. Vergleichbarkeit zwischen den Jahren eingeschränkt aufgrund einer Änderung des Fragetextes und des Hinweistextes. </t>
  </si>
  <si>
    <t>Hinweis: Skala von 1 (stimme ganz und gar nicht zu) bis 6 (stimme voll und ganz zu). * Differenz zum Jahr 2020 statistisch signifikant. Werte mit geringen Einschränkungen sind in Baden-Württemberg, Bayern, und Nordrhein-Westfalen vorhanden, aber nicht interpretiert, da diese nur eingeschränkt belastbar sind.</t>
  </si>
  <si>
    <t>Hinweis: Werte mit geringen Einschränkungen sind in Berlin, Rheinland-Pfalz und Thüringen vorhanden, aber nicht interpretiert, da diese nur eingeschränkt belastbar sind. Werte mit starken Einschränkungen (/) sind für Bremen, Hamburg, Mecklenburg-Vorpommern, Saarland, Sachsen-Anhalt und Schleswig-Holstein nicht dargestellt, da diese nicht belastbar oder vorhanden sind.</t>
  </si>
  <si>
    <t>Quelle: DJI, ERiK-Surveys 2020: Leitungsbefragung, Datensatzversion 3.0, https://doi.org/10.17621/erik2020_l_v03, gewichtete Daten auf Einrichtungsebene, Berechnungen des DJI, n = 2.872</t>
  </si>
  <si>
    <t>Quelle: DJI, ERiK-Surveys 2022: Leitungsbefragung, Datensatzversion 2.0, https://doi.org/10.17621/erik2022_l_v02, gewichtete Daten auf Einrichtungsebene, Berechnungen des DJI, n = 678 - 4.188</t>
  </si>
  <si>
    <t>Quelle: DJI, ERiK-Surveys 2020: Trägerbefragung, Datensatzversion 3.0, https://doi.org/10.17621/erik2020_t_v03, gewichtete Daten auf Trägerebene, Berechnungen des DJI, n = 1.740 - 1.749</t>
  </si>
  <si>
    <t xml:space="preserve">Hinweis: Einrichtungen ohne Fachkräfte werden ausgeschlossen. Werte mit starken Einschränkungen (/) sind für Hamburg nicht dargestellt, da diese nicht belastbar oder vorhanden sind. </t>
  </si>
  <si>
    <t xml:space="preserve">Hinweis: Einrichtungen ohne Fach-, Assistenz- und Förderkräfte werden jeweils ausgeschlossen. </t>
  </si>
  <si>
    <t>Quelle: DJI, ERiK-Surveys 2020: Leitungsbefragung, Datensatzversion 3.0, https://doi.org/10.17621/erik2020_l_v03, gewichtete Daten auf Einrichtungsebene, Berechnungen des DJI, n = 668 - 2.795</t>
  </si>
  <si>
    <t xml:space="preserve">Hinweis: Angaben, dass keine mittelbare pädagogische Arbeitszeit vertraglich zugesichert wird, wurden ausgeschlossen um eine Vergleichbarkeit zwischen Gruppenleitungen und Fachkräften herzustellen. </t>
  </si>
  <si>
    <t>Quelle: DJI, ERiK-Surveys 2022: Leitungsbefragung, Datensatzversion 1.0, https://doi.org/10.17621/erik2022_l_v01, gewichtete Daten auf Einrichtungsebene, Berechnungen des DJI, n = 4.583 - 4.644</t>
  </si>
  <si>
    <t>Quelle: DJI, ERiK-Surveys 2022: Leitungsbefragung, Datensatzversion 2.0, https://doi.org/10.17621/erik2022_l_v02, gewichtete Daten auf Einrichtungsebene, Berechnungen des DJI, n = 3.746 - 3.791</t>
  </si>
  <si>
    <t>Hinweis: Werte mit starken Einschränkungen (/) sind für Hamburg nicht dargestellt, da diese nicht belastbar oder vorhanden sind.</t>
  </si>
  <si>
    <t>Quelle: DJI, ERiK-Surveys 2020: Leitungsbefragung, Datensatzversion 3.0, https://doi.org/10.17621/erik2020_l_v03, gewichtete Daten auf Einrichtungsebene, Berechnungen des DJI, n = 3.672 - 3.700</t>
  </si>
  <si>
    <t>Hinweis: Skala von 1 (überhaupt nicht erfüllt) bis 6 (vollständig erfüllt). * Differenz zum Jahr 2020 statistisch signifikant. Werte mit geringen Einschränkungen sind in Baden-Württemberg, Bayern, und Nordrhein-Westfalen vorhanden, aber nicht interpretiert, da diese nur eingeschränkt belastbar sind.</t>
  </si>
  <si>
    <t>regelmässige Feedbackrunden</t>
  </si>
  <si>
    <t>bessere Bedingungen für ältere KollegInnen</t>
  </si>
  <si>
    <t>ausreichend Zeit für Pausen</t>
  </si>
  <si>
    <t>AnsprechpartnerIn berufliche Weiterentwicklung</t>
  </si>
  <si>
    <t>Wertschätzung durch Eltern</t>
  </si>
  <si>
    <t>Wertschätzung durch Gesellschaft</t>
  </si>
  <si>
    <t>erwachsenengerechte Möbel</t>
  </si>
  <si>
    <t>Räumlichkeiten sind barrierefrei</t>
  </si>
  <si>
    <t>Materialien um Kommunikationsbarrieren zu verringern</t>
  </si>
  <si>
    <t>Kinder gelangen selbständig in Einrichtung</t>
  </si>
  <si>
    <t>Mittagsverpflegung unabhängig von Finanzsituation der Eltern</t>
  </si>
  <si>
    <t>individuellen Bedürfnissen kann entsprochen werden</t>
  </si>
  <si>
    <t>Hinweis: Skala von 1 (überhaupt nicht erfüllt) bis 6 (vollständig erfüllt).</t>
  </si>
  <si>
    <t>Raum für Elterngespräche</t>
  </si>
  <si>
    <t>Tab. HF-02.2.4-12 Einschätzung der Personalsituation durch das pädagogische Personal 2020 nach Einrichtungsgröße (Mittelwert)</t>
  </si>
  <si>
    <t>Tab. HF-02.2.4-6 Einschätzung der Personalsituation durch das pädagogische Personal 2022 nach Einrichtungsgröße (Mittelwert)</t>
  </si>
  <si>
    <t>Tab. HF-02.3.1-14 Inklusion in Kindertageseinrichtungen 2020 nach Ländern (Mittelwert)</t>
  </si>
  <si>
    <t>Tab. HF-02.2.2-7 Einschätzung der Personalsituation durch das pädagogische Personal 2022 nach Ländern (Mittelwert)</t>
  </si>
  <si>
    <t>Tab. HF-02.2.2-8 Notwendigkeit Personalasufälle auszugleichen in den letzten 6 Monaten 2020 nach Ländern (in %)</t>
  </si>
  <si>
    <t>Tab. HF-02.2.2-9 Notwendigkeit Personalasufälle auszugleichen in den letzten 6 Monaten 2020 nach Einrichtungsgröße und Gruppenstruktur (Mittelwert)</t>
  </si>
  <si>
    <t>Tab. HF-02.2.2-10 Beeinträchtigung der pädagogischen Arbeit in Kindertageseinrichtungen 2020 nach Ländern (Mittelwert)</t>
  </si>
  <si>
    <t>Tab. HF-02.2.2-11 Beeinträchtigung der pädagogischen Arbeit in der Kindertageseinrichtung 2020 nach Einrichtungsgröße und Gruppenstruktur (Mittelwert)</t>
  </si>
  <si>
    <t>Tab. HF-02.2.2-12 Einschätzung der Personalsituation durch das pädagogische Personal 2020 nach Ländern (Mittelwert)</t>
  </si>
  <si>
    <t>Tab. HF-02.2.1-7 Einschätzung der Personalsituation durch Fachkräfte 2022 nach Ländern (Mittelwert)</t>
  </si>
  <si>
    <t>Tab. HF-02.2.1-8 Mittelbare pädagogische Arbeitszeiten im Dienstplan 2020 nach Ländern (in %)</t>
  </si>
  <si>
    <t>Tab. HF-02.2.1-9 Mittelbare pädagogische Arbeitszeiten im Dienstplan 2020 nach Trägergröße und Trägerart (in %)</t>
  </si>
  <si>
    <t>Tab. HF-02.2.1-10 Anteil wöchentlich zugesicherter mittelbarer pädagogischer Arbeitszeit an einer Vollzeitstelle (39h) 2020 nach Ländern (Mittelwert)</t>
  </si>
  <si>
    <t>Tab. HF-02.2.1-12 Anteil wöchentlich zugesicherter mittelbarer pädagogischer Arbeitszeit an einer Vollzeitstelle (39h) 2020 nach Einrichtungsgröße und Gruppenstruktur in % (Median und Mittelwert)</t>
  </si>
  <si>
    <t>Tab. HF-02.2.1-13 Anteil wöchentlich zugesicherter mittelbarer pädagogischer Arbeitszeit an einer Vollzeitstelle (39h) 2020 nach Ländern (Mittelwert)</t>
  </si>
  <si>
    <t>Mittelbare pädagogische Arbeitszeiten im Dienstplan</t>
  </si>
  <si>
    <t>Ja, für alle</t>
  </si>
  <si>
    <t>Ja, für einen Teil</t>
  </si>
  <si>
    <t>Tab. HF-02.2.1-3 Anteil wöchentlich zugesicherter mittelbarer pädagogischer Arbeitszeit an einer Vollzeitstelle (39h) 2022 nach Ländern (Median und Mittelwert)</t>
  </si>
  <si>
    <t>Quelle:  Böwing-Schmalenbrock, Meiner-Teubner, Tiedemann (2022): Weiterentwicklung der Berechnungsweise von Kita-Personalschlüsseln. Dortmund.</t>
  </si>
  <si>
    <r>
      <t>U3-Gruppen</t>
    </r>
    <r>
      <rPr>
        <b/>
        <vertAlign val="superscript"/>
        <sz val="11"/>
        <rFont val="Calibri"/>
        <family val="2"/>
        <scheme val="minor"/>
      </rPr>
      <t>3</t>
    </r>
  </si>
  <si>
    <r>
      <t>Ü3-Gruppen</t>
    </r>
    <r>
      <rPr>
        <b/>
        <vertAlign val="superscript"/>
        <sz val="11"/>
        <rFont val="Calibri"/>
        <family val="2"/>
        <scheme val="minor"/>
      </rPr>
      <t>4</t>
    </r>
  </si>
  <si>
    <r>
      <t>Altersübergreifende Gruppen</t>
    </r>
    <r>
      <rPr>
        <b/>
        <vertAlign val="superscript"/>
        <sz val="11"/>
        <rFont val="Calibri"/>
        <family val="2"/>
        <scheme val="minor"/>
      </rPr>
      <t>5</t>
    </r>
  </si>
  <si>
    <r>
      <rPr>
        <vertAlign val="superscript"/>
        <sz val="8.5"/>
        <color theme="1"/>
        <rFont val="Calibri"/>
        <family val="2"/>
        <scheme val="minor"/>
      </rPr>
      <t xml:space="preserve">3 </t>
    </r>
    <r>
      <rPr>
        <sz val="8.5"/>
        <color theme="1"/>
        <rFont val="Calibri"/>
        <family val="2"/>
        <scheme val="minor"/>
      </rPr>
      <t>Gruppen mit ausschließlich unter 3-Jährigen Kindern</t>
    </r>
  </si>
  <si>
    <r>
      <rPr>
        <vertAlign val="superscript"/>
        <sz val="8.5"/>
        <color theme="1"/>
        <rFont val="Calibri"/>
        <family val="2"/>
        <scheme val="minor"/>
      </rPr>
      <t xml:space="preserve">4 </t>
    </r>
    <r>
      <rPr>
        <sz val="8.5"/>
        <color theme="1"/>
        <rFont val="Calibri"/>
        <family val="2"/>
        <scheme val="minor"/>
      </rPr>
      <t>Gruppen für Kinder zwischen
 3 Jahren und dem Schuleintritt</t>
    </r>
  </si>
  <si>
    <r>
      <rPr>
        <vertAlign val="superscript"/>
        <sz val="8.5"/>
        <color theme="1"/>
        <rFont val="Calibri"/>
        <family val="2"/>
        <scheme val="minor"/>
      </rPr>
      <t xml:space="preserve">5 </t>
    </r>
    <r>
      <rPr>
        <sz val="8.5"/>
        <color theme="1"/>
        <rFont val="Calibri"/>
        <family val="2"/>
        <scheme val="minor"/>
      </rPr>
      <t>Gruppen mit Kindern aller Altersgruppen bis zum Schuleintritt</t>
    </r>
  </si>
  <si>
    <r>
      <rPr>
        <vertAlign val="superscript"/>
        <sz val="8.5"/>
        <color theme="1"/>
        <rFont val="Calibri"/>
        <family val="2"/>
        <scheme val="minor"/>
      </rPr>
      <t>1</t>
    </r>
    <r>
      <rPr>
        <sz val="8.5"/>
        <color theme="1"/>
        <rFont val="Calibri"/>
        <family val="2"/>
        <scheme val="minor"/>
      </rPr>
      <t>Inklusive Einrichtungen ohne Gruppenstruktur und Gruppen mit Kindern, die Eingliederungshilfe(n) erhalten</t>
    </r>
  </si>
  <si>
    <r>
      <rPr>
        <vertAlign val="superscript"/>
        <sz val="8.5"/>
        <color theme="1"/>
        <rFont val="Calibri"/>
        <family val="2"/>
        <scheme val="minor"/>
      </rPr>
      <t>2</t>
    </r>
    <r>
      <rPr>
        <sz val="8.5"/>
        <color theme="1"/>
        <rFont val="Calibri"/>
        <family val="2"/>
        <scheme val="minor"/>
      </rPr>
      <t xml:space="preserve"> Ohne das Stundenvolumens für Leitungsaufgaben. Der ausgewiesene Personalschlüssel gibt nicht die tatsächliche Fachkraft-Kind-Relation in den Gruppen wieder.</t>
    </r>
  </si>
  <si>
    <r>
      <t>Personal-Kind-Schlüssel 2022 nach Gruppenformen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und Ländern (Median der Relation von 1 Arbeitsstunde zu X,X Betreuungsstunden, ohne Leitungsstunden)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</si>
  <si>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8.5"/>
        <color theme="1"/>
        <rFont val="Calibri"/>
        <family val="2"/>
        <scheme val="minor"/>
      </rPr>
      <t xml:space="preserve">4  </t>
    </r>
    <r>
      <rPr>
        <sz val="8.5"/>
        <color theme="1"/>
        <rFont val="Calibri"/>
        <family val="2"/>
        <scheme val="minor"/>
      </rPr>
      <t>Gruppen mit ausschließlich unter 4-Jährigen Kindern</t>
    </r>
  </si>
  <si>
    <r>
      <rPr>
        <vertAlign val="superscript"/>
        <sz val="8.5"/>
        <color theme="1"/>
        <rFont val="Calibri"/>
        <family val="2"/>
        <scheme val="minor"/>
      </rPr>
      <t xml:space="preserve">5 </t>
    </r>
    <r>
      <rPr>
        <sz val="8.5"/>
        <color theme="1"/>
        <rFont val="Calibri"/>
        <family val="2"/>
        <scheme val="minor"/>
      </rPr>
      <t>Gruppen für Kinder zwischen
 3 Jahren und dem Schuleintritt</t>
    </r>
  </si>
  <si>
    <r>
      <rPr>
        <vertAlign val="superscript"/>
        <sz val="8.5"/>
        <color theme="1"/>
        <rFont val="Calibri"/>
        <family val="2"/>
        <scheme val="minor"/>
      </rPr>
      <t xml:space="preserve">6 </t>
    </r>
    <r>
      <rPr>
        <sz val="8.5"/>
        <color theme="1"/>
        <rFont val="Calibri"/>
        <family val="2"/>
        <scheme val="minor"/>
      </rPr>
      <t>Gruppen mit Kindern aller Altersgruppen bis zum Schuleintritt</t>
    </r>
  </si>
  <si>
    <r>
      <t>U3-Gruppen</t>
    </r>
    <r>
      <rPr>
        <vertAlign val="superscript"/>
        <sz val="10"/>
        <rFont val="Calibri"/>
        <family val="2"/>
        <scheme val="minor"/>
      </rPr>
      <t>3</t>
    </r>
  </si>
  <si>
    <r>
      <t>U4-Gruppen</t>
    </r>
    <r>
      <rPr>
        <vertAlign val="superscript"/>
        <sz val="10"/>
        <rFont val="Calibri"/>
        <family val="2"/>
        <scheme val="minor"/>
      </rPr>
      <t>4</t>
    </r>
  </si>
  <si>
    <r>
      <t>Ü3-Gruppen</t>
    </r>
    <r>
      <rPr>
        <vertAlign val="superscript"/>
        <sz val="10"/>
        <rFont val="Calibri"/>
        <family val="2"/>
        <scheme val="minor"/>
      </rPr>
      <t>5</t>
    </r>
  </si>
  <si>
    <r>
      <t>Altersübergreifende Gruppen</t>
    </r>
    <r>
      <rPr>
        <vertAlign val="superscript"/>
        <sz val="10"/>
        <rFont val="Calibri"/>
        <family val="2"/>
        <scheme val="minor"/>
      </rPr>
      <t>6</t>
    </r>
  </si>
  <si>
    <r>
      <t>Personal-Kind-Schlüssel 2022 nach Gruppenformen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nach dem Anteil an Kindern mit nichtdeutscher Familiensprache in der Gruppe und Ländern (Median der Relation von 1 Arbeitsstunde zu X,X Betreuungsstunden, ohne Leitungsstunden)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</si>
  <si>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8.5"/>
        <color theme="1"/>
        <rFont val="Calibri"/>
        <family val="2"/>
        <scheme val="minor"/>
      </rPr>
      <t xml:space="preserve">4 </t>
    </r>
    <r>
      <rPr>
        <sz val="8.5"/>
        <color theme="1"/>
        <rFont val="Calibri"/>
        <family val="2"/>
        <scheme val="minor"/>
      </rPr>
      <t>Gruppen mit ausschließlich unter 4-Jährigen Kindern</t>
    </r>
  </si>
  <si>
    <r>
      <t>Personal-Kind-Schlüssel 2021 nach Gruppenformen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nach dem Anteil an Kindern mit nichtdeutscher Familiensprache in der Gruppe und Ländern (Median der Relation von 1 Arbeitsstunde zu X,X Betreuungsstunden, ohne Leitungsstunden)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</si>
  <si>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Personal-Kind-Schlüssel für Gruppen mit Kindern mit Eingliederungshilfe(n) 2022 nach Gruppenformen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und Ländern Median der Relation von 1 Arbeitsstunde zu X,X Betreuungsstunden, ohne Leitungsstunden)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</si>
  <si>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Personal-Kind-Schlüssel für Gruppen mit Kindern mit Eingliederungshilfe(n) 2021 nach Gruppenformen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und Ländern Median der Relation von 1 Arbeitsstunde zu X,X Betreuungsstunden, ohne Leitungsstunden)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</si>
  <si>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8.5"/>
        <color theme="1"/>
        <rFont val="Calibri"/>
        <family val="2"/>
        <scheme val="minor"/>
      </rPr>
      <t>1</t>
    </r>
    <r>
      <rPr>
        <sz val="8.5"/>
        <color theme="1"/>
        <rFont val="Calibri"/>
        <family val="2"/>
        <scheme val="minor"/>
      </rPr>
      <t xml:space="preserve"> Inklusive Einrichtungen ohne Gruppenstruktur</t>
    </r>
  </si>
  <si>
    <r>
      <rPr>
        <vertAlign val="superscript"/>
        <sz val="8.5"/>
        <color theme="1"/>
        <rFont val="Calibri"/>
        <family val="2"/>
        <scheme val="minor"/>
      </rPr>
      <t>2</t>
    </r>
    <r>
      <rPr>
        <sz val="8.5"/>
        <color theme="1"/>
        <rFont val="Calibri"/>
        <family val="2"/>
        <scheme val="minor"/>
      </rPr>
      <t xml:space="preserve"> Ohne das Stundenvolumen für Leitungsaufgaben. Der ausgewiesene Personal-Kind-Schlüssel gibt nicht die tatsächliche Fachkraft-Kind-Relation in den Gruppen wieder.</t>
    </r>
  </si>
  <si>
    <t>Sonstige Maßnahmen</t>
  </si>
  <si>
    <t>Gesundheitsförderliche PräventionsMaßnahmen</t>
  </si>
  <si>
    <t>Zusammenlegung/Schließung von Gruppen</t>
  </si>
  <si>
    <t>Klicken Sie auf den unten stehenden Link oder auf den Reiter am unteren Bildschirmrand, um eine gewünschte Tabelle aufzurufen.</t>
  </si>
  <si>
    <t>Jahre</t>
  </si>
  <si>
    <t>Abweichungen in den Summen erklären sich durch Runden der Zahlen.</t>
  </si>
  <si>
    <t xml:space="preserve">Alle Daten des ERiK-Berichts unterliegen einer regelmäßigen Kontrolle und Nachprüfung. </t>
  </si>
  <si>
    <t>Hinweis: Skala von 1 (überhaupt nicht zufrieden) bis 6 (sehr zufrieden). Skala wurde für Auswertung gedreht: im Fragebogen 1 (sehr wichtig) bis 6 (überhaupt nicht wichtig). / = Basis zu klein (&lt;50). * Differenz zum Jahr 2021 statistisch signifikant (p&lt;0,05). Vergleichbarkeit zwischen den Jahren eingeschränkt aufgrund einer Änderung des Items "Zufriedenheit mit Kontakt zu ErzieherInnen" zwischen 2021 und 2022.</t>
  </si>
  <si>
    <t>Hinweis: Skala von 1 (überhaupt nicht zufrieden) bis 6 (sehr zufrieden). Skala wurde für Auswertung gedreht: im Fragebogen 1 (sehr wichtig) bis 6 (überhaupt nicht wichtig). / = Basis zu klein (&lt;50). * Differenz zum Jahr 2020 statistisch signifikant (p&lt;0,05). Vergleichbarkeit zwischen den Jahren eingeschränkt aufgrund einer Änderung des Fragetextes zwischen 2020 und 2021. Vergleichbarkeit zwischen den Jahren eingeschränkt aufgrund neu hinzugefügtem Item "Zufriedenheit mit Verlässlichkeit" im Jahr 2021.</t>
  </si>
  <si>
    <t xml:space="preserve">Hinweis: Skala von 1 (überhaupt nicht zufrieden) bis 6 (sehr zufrieden). Skala wurde für Auswertung gedreht: im Fragebogen 1 (sehr wichtig) bis 6 (überhaupt nicht wichtig). / = Basis zu klein (&lt;50). * Differenz zum Jahr 2019 statistisch signifikant (p&lt;0,05). Vergleichbarkeit zwischen den Jahren eingeschränkt aufgrund  einer Änderung des Items "Zufriedenheit mit Individuellen Förderangebote" zwischen 2020 und 2019. </t>
  </si>
  <si>
    <t xml:space="preserve">Hinweis: Skala von 1 (überhaupt nicht zufrieden) bis 6 (sehr zufrieden). Skala wurde für Auswertung gedreht: im Fragebogen 1 (sehr wichtig) bis 6 (überhaupt nicht wichtig). / = Basis zu klein (&lt;50). </t>
  </si>
  <si>
    <t>Zeiten für mittelbare pädagogische Arbeit</t>
  </si>
  <si>
    <r>
      <t>Personal-Kind-Schlüssel 2021 nach Gruppenformen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und Ländern (Median der Relation von 1 Arbeitsstunde zu X,X Betreuungsstunden, ohne Leitungsstunden)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</si>
  <si>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Tab. HF-02.3.2-1 Zufriedenheit der Eltern von Kindern in Kindertageseinrichtungen mit Aspekten des genutzten Angebots 2022 nach Ländern (Mittelwert)</t>
  </si>
  <si>
    <t>Tab. HF-02.3.2-2 Zufriedenheit der Eltern von Kindern im Alter von unter 3 Jahren in Kindertageseinrichtungen mit Aspekten des genutzten Angebots 2022 nach Ländern (Mittelwert)</t>
  </si>
  <si>
    <t>Tab. HF-02.3.2-3 Zufriedenheit der Eltern von Kindern im Alter von 3 Jahren bis zum Schuleintritt in Kindertageseinrichtungen mit Aspekten des genutzten Angebots 2022 nach Ländern (Mittelwert)</t>
  </si>
  <si>
    <t>Tab. HF-02.3.2-4 Zufriedenheit der Eltern von Kindern in Kindertageseinrichtungen mit Aspekten des genutzten Angebots 2021 nach Ländern (Mittelwert)</t>
  </si>
  <si>
    <t>Tab. HF-02.3.2-5 Zufriedenheit der Eltern von Kindern im Alter von unter 3 Jahren in Kindertageseinrichtungen mit Aspekten des genutzten Angebots 2021 nach Ländern (Mittelwert)</t>
  </si>
  <si>
    <t>Tab. HF-02.3.2-6 Zufriedenheit der Eltern von Kindern im Alter von 3 Jahren bis zum Schuleintritt in Kindertageseinrichtungen mit Aspekten des genutzten Angebots 2021 nach Ländern (Mittelwert)</t>
  </si>
  <si>
    <t>Tab. HF-02.3.2-7 Zufriedenheit der Eltern von Kindern in Kindertageseinrichtungen mit Aspekten des genutzten Angebots 2020 nach Ländern (Mittelwert)</t>
  </si>
  <si>
    <t>Tab. HF-02.3.2-8 Zufriedenheit der Eltern von Kindern im Alter von unter 3 Jahren in Kindertageseinrichtungen mit Aspekten des genutzten Angebots 2020 nach Ländern (Mittelwert)</t>
  </si>
  <si>
    <t>Tab. HF-02.3.2-9 Zufriedenheit der Eltern von Kindern im Alter von 3 Jahren bis zum Schuleintritt in Kindertageseinrichtungen mit Aspekten des genutzten Angebots 2020 nach Ländern (Mittelwert)</t>
  </si>
  <si>
    <t>Tab. HF-02.3.2-10 Zufriedenheit der Eltern von Kindern in Kindertageseinrichtungen mit Aspekten des genutzten Angebots 2019 nach Ländern (Mittelwert)</t>
  </si>
  <si>
    <t>Tab. HF-02.3.2-11 Zufriedenheit der Eltern von Kindern im Alter von unter 3 Jahren in Kindertageseinrichtungen mit Aspekten des genutzten Angebots 2019 nach Ländern (Mittelwert)</t>
  </si>
  <si>
    <t>Tab. HF-02.3.2-12 Zufriedenheit der Eltern von Kindern im Alter von 3 Jahren bis zum Schuleintritt in Kindertageseinrichtungen mit Aspekten des genutzten Angebots 2019 nach Ländern (Mittelwert)</t>
  </si>
  <si>
    <r>
      <rPr>
        <vertAlign val="superscript"/>
        <sz val="8.5"/>
        <color theme="1"/>
        <rFont val="Calibri"/>
        <family val="2"/>
        <scheme val="minor"/>
      </rPr>
      <t>1</t>
    </r>
    <r>
      <rPr>
        <sz val="8.5"/>
        <color theme="1"/>
        <rFont val="Calibri"/>
        <family val="2"/>
        <scheme val="minor"/>
      </rPr>
      <t>Inklusive Einrichtungen ohne Gruppenstruktur und Gruppen mit Kindern, die Eingliederungshilfe(n) erhalten.</t>
    </r>
  </si>
  <si>
    <t>Weiterführende Informationen:</t>
  </si>
  <si>
    <t>ERiK-Projekt-Webseite</t>
  </si>
  <si>
    <t>Projekt-Website TU-Dortmund</t>
  </si>
  <si>
    <t>ERiK-Berichte</t>
  </si>
  <si>
    <t>Stand: 30.06.2024</t>
  </si>
  <si>
    <t>© Deutsches Jugendinstitut und Forschungsverbund DJI/TU Dortmund, 2024</t>
  </si>
  <si>
    <t>Ausgewiesene Maßzahl(en)</t>
  </si>
  <si>
    <t>Zurück zum Inhalt</t>
  </si>
  <si>
    <r>
      <t>U4-Gruppen</t>
    </r>
    <r>
      <rPr>
        <b/>
        <vertAlign val="superscript"/>
        <sz val="11"/>
        <rFont val="Calibri"/>
        <family val="2"/>
        <scheme val="minor"/>
      </rPr>
      <t>4</t>
    </r>
  </si>
  <si>
    <r>
      <t>Ü3-Gruppen</t>
    </r>
    <r>
      <rPr>
        <b/>
        <vertAlign val="superscript"/>
        <sz val="11"/>
        <rFont val="Calibri"/>
        <family val="2"/>
        <scheme val="minor"/>
      </rPr>
      <t>5</t>
    </r>
  </si>
  <si>
    <r>
      <t>Altersgemischte Gruppen</t>
    </r>
    <r>
      <rPr>
        <b/>
        <vertAlign val="superscript"/>
        <sz val="11"/>
        <rFont val="Calibri"/>
        <family val="2"/>
        <scheme val="minor"/>
      </rPr>
      <t>6</t>
    </r>
  </si>
  <si>
    <t>Anteil, Median &amp; Mittelwert</t>
  </si>
  <si>
    <t>Anteil &amp; Mittelwert</t>
  </si>
  <si>
    <t>2.1 Personal-Kind-Schlüssel</t>
  </si>
  <si>
    <t>2.2 Mittelbare pädagogische Arbeitszeiten und Ausfallzeiten</t>
  </si>
  <si>
    <t>2.3 Zufriedenheit mit der aktuellen (Betreuungs-) Situation</t>
  </si>
  <si>
    <t>HF2: Fachkraft-Kind-Schlüssel</t>
  </si>
  <si>
    <t>Anzahl &amp; Median</t>
  </si>
  <si>
    <t xml:space="preserve">Hinweis:  Einrichtungen ohne Fach-, Assistenz und Förderkräfte werden jeweils ausgeschlossen. Vergleichbarkeit zwischen den Jahren eingeschränkt aufgrund einer Änderung des Fragetextes und des Hinweistextes. </t>
  </si>
  <si>
    <t>Hinweis: Skala von 1 (keine Beeinträchtigung) bis 6 (Sehr starke Beeinträchtigung).</t>
  </si>
  <si>
    <t>Hinweis: Skala von 1 (keine Beeinträchtigung) bis 6 (sehr starke Beeinträchtigung). Werte mit starken Einschränkungen (/) sind für Hamburg nicht dargestellt, da diese nicht belastbar oder vorhanden sind.</t>
  </si>
  <si>
    <t>Hinweis:  Skala von 1 (keine Beeinträchtigung) bis 6 (Sehr starke Beeinträchtigung).</t>
  </si>
  <si>
    <t>Fragetext: Inwieweit beeinträchtigen die folgenden Aspekte die pädagogische Arbeit in Ihrer Kindertageseinrichtung [Mangelnde Unterstützung durch die Fachberatung]?</t>
  </si>
  <si>
    <t>Hinweis: Skala von 1 (trifft ganz und gar nicht zu) bis 6 (trifft voll und ganz zu). * Differenz zum Jahr 2020 statistisch signifikant. Werte mit geringen Einschränkungen sind in Baden-Württemberg, Bayern, und Nordrhein-Westfalen vorhanden, aber nicht interpretiert, da diese nur eingeschränkt belastbar sind.</t>
  </si>
  <si>
    <t>Quelle: DJI-Kinderbetreuungsstudie 2022, gewichtete Daten, Berechnungen des DJI</t>
  </si>
  <si>
    <t>Quelle: DJI, ERiK-Surveys 2020: Leitungsbefragung, Datensatzversion 3.0, https://doi.org/10.17621/erik2020_l_v03, gewichtete Daten auf Einrichtungsebene, Berechnungen des DJI, n = 3.666 - 3.726</t>
  </si>
  <si>
    <t>Quelle: DJI, ERiK-Surveys 2022: Leitungsbefragung, Datensatzversion 1.0, https://doi.org/10.17621/erik2022_l_v01, gewichtete Daten auf Einrichtungsebene, Berechnungen des DJI, n = 4.582 - 4.662</t>
  </si>
  <si>
    <t>Quelle: Forschungsdatenzentrum der Statistischen Ämter des Bundes und der Länder, Statistik der Kinder- und Jugendhilfe, Kinder und tätige Personen in Tageseinrichtungen 2022, https://doi.org/10.21242/22541.2022.00.00.1.1.0, Berechnungen des Forschungsverbundes DJI/TU Dortmund.</t>
  </si>
  <si>
    <t>Quelle: Forschungsdatenzentrum der Statistischen Ämter des Bundes und der Länder, Statistik der Kinder- und Jugendhilfe, Kinder und tätige Personen in Tageseinrichtungen 2021, https://doi.org/10.21242/22541.2021.00.00.1.1.0, Berechnungen des Forschungsverbundes DJI/TU Dortmund.</t>
  </si>
  <si>
    <t>Quelle: DJI-Kinderbetreuungsstudie 2021, https://doi.org/10.17621/kibs2021, gewichtete Daten, Berechnungen des DJI</t>
  </si>
  <si>
    <t>Quelle:DJI-Kinderbetreuungsstudie 2021, https://doi.org/10.17621/kibs2021, gewichtete Daten, Berechnungen des DJI</t>
  </si>
  <si>
    <t>Quelle: DJI-Kinderbetreuungsstudie 2020, https://doi.org/10.17621/kibs2020, gewichtete Daten, Berechnungen des DJI</t>
  </si>
  <si>
    <t>Quelle: DJI-Kinderbetreuungsstudie 2019, https://doi.org/10.17621/kibs2019, gewichtete Daten, Berechnungen des DJI</t>
  </si>
  <si>
    <t>-</t>
  </si>
  <si>
    <t>Hinweis: Inkonsistente Angaben werden ausgeschlossen. Fehlende Werte (-) sind gekennzeichnet. Werte mit starken Einschränkungen (/) sind für Hamburg nicht dargestellt, da diese nicht belastbar oder vorhanden sind.</t>
  </si>
  <si>
    <t>Quelle</t>
  </si>
  <si>
    <t xml:space="preserve">KJH- Statistik </t>
  </si>
  <si>
    <t>ERiK</t>
  </si>
  <si>
    <t>KiBS</t>
  </si>
  <si>
    <r>
      <t>Tab. HF-02.1.1-2 Personal-Kind-Schlüssel 2020 nach Gruppenformen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und Ländern (Median, ohne Leitungsstunden)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</si>
  <si>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Tab. HF-02.1.1-3 Personal-Kind-Schlüssel 2019 nach Gruppenformen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und Ländern (Median, ohne Leitungsstunden)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</si>
  <si>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Romefort, Johanna/Tiedemann, Catherine/Meiner-Teubner, Christiane (2024): HF-02 Fachkraft-Kind-Schlüssel. In: Fackler, Sina/Herrmann, Sonja/Meiner-Teubner, Christiane/Bopp, Christine/Kuger, Susanne/Kalicki, Bernhard (Hrsg.): ERiK-Forschungsbericht IV. Befunde des indikatorengestützten Monitorings zum KiQuTG. Bielefeld: wbv Publikation, S. 82-102. DOI: 10.3278/I77833w04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</si>
</sst>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"/>
    <numFmt numFmtId="166" formatCode="0.0\*"/>
    <numFmt numFmtId="167" formatCode="0\*"/>
    <numFmt numFmtId="168" formatCode="#,###"/>
    <numFmt numFmtId="169" formatCode="#,###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10205"/>
      <name val="Calibri"/>
      <family val="2"/>
      <scheme val="minor"/>
    </font>
    <font>
      <sz val="8.5"/>
      <color theme="1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indexed="6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rgb="FF010205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8.5"/>
      <name val="Calibri"/>
      <family val="2"/>
    </font>
    <font>
      <u/>
      <sz val="10"/>
      <color rgb="FF0070C0"/>
      <name val="Calibri"/>
      <family val="2"/>
      <scheme val="minor"/>
    </font>
    <font>
      <sz val="11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D9D9D9"/>
      </patternFill>
    </fill>
    <fill>
      <patternFill patternType="solid">
        <fgColor rgb="FFEB9128"/>
      </patternFill>
    </fill>
    <fill>
      <patternFill patternType="solid">
        <fgColor rgb="FFA59D97"/>
      </patternFill>
    </fill>
    <fill>
      <patternFill patternType="solid">
        <fgColor rgb="FFA59D97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581">
    <xf numFmtId="0" fontId="0" fillId="0" borderId="0" xfId="0"/>
    <xf numFmtId="0" fontId="4" fillId="3" borderId="33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8" borderId="28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/>
    </xf>
    <xf numFmtId="0" fontId="15" fillId="8" borderId="28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23" fillId="9" borderId="37" xfId="0" applyFont="1" applyFill="1" applyBorder="1" applyAlignment="1">
      <alignment horizontal="center" vertical="center"/>
    </xf>
    <xf numFmtId="0" fontId="23" fillId="9" borderId="47" xfId="0" applyFont="1" applyFill="1" applyBorder="1" applyAlignment="1">
      <alignment horizontal="center" vertical="center"/>
    </xf>
    <xf numFmtId="0" fontId="24" fillId="0" borderId="10" xfId="2" applyFont="1" applyBorder="1" applyAlignment="1">
      <alignment vertical="center" wrapText="1"/>
    </xf>
    <xf numFmtId="3" fontId="24" fillId="0" borderId="6" xfId="2" applyNumberFormat="1" applyFont="1" applyBorder="1" applyAlignment="1">
      <alignment vertical="center" wrapText="1"/>
    </xf>
    <xf numFmtId="165" fontId="25" fillId="0" borderId="6" xfId="3" applyNumberFormat="1" applyFont="1" applyBorder="1" applyAlignment="1">
      <alignment horizontal="right" vertical="center"/>
    </xf>
    <xf numFmtId="3" fontId="25" fillId="0" borderId="6" xfId="3" applyNumberFormat="1" applyFont="1" applyBorder="1" applyAlignment="1">
      <alignment horizontal="right" vertical="center"/>
    </xf>
    <xf numFmtId="165" fontId="25" fillId="0" borderId="17" xfId="3" applyNumberFormat="1" applyFont="1" applyBorder="1" applyAlignment="1">
      <alignment horizontal="right" vertical="center"/>
    </xf>
    <xf numFmtId="0" fontId="24" fillId="4" borderId="10" xfId="2" applyFont="1" applyFill="1" applyBorder="1" applyAlignment="1">
      <alignment vertical="center" wrapText="1"/>
    </xf>
    <xf numFmtId="3" fontId="24" fillId="4" borderId="6" xfId="2" applyNumberFormat="1" applyFont="1" applyFill="1" applyBorder="1" applyAlignment="1">
      <alignment vertical="center" wrapText="1"/>
    </xf>
    <xf numFmtId="165" fontId="25" fillId="4" borderId="6" xfId="3" applyNumberFormat="1" applyFont="1" applyFill="1" applyBorder="1" applyAlignment="1">
      <alignment horizontal="right" vertical="center"/>
    </xf>
    <xf numFmtId="3" fontId="25" fillId="4" borderId="6" xfId="3" applyNumberFormat="1" applyFont="1" applyFill="1" applyBorder="1" applyAlignment="1">
      <alignment horizontal="right" vertical="center"/>
    </xf>
    <xf numFmtId="165" fontId="25" fillId="4" borderId="17" xfId="3" applyNumberFormat="1" applyFont="1" applyFill="1" applyBorder="1" applyAlignment="1">
      <alignment horizontal="right" vertical="center"/>
    </xf>
    <xf numFmtId="0" fontId="24" fillId="0" borderId="10" xfId="4" applyFont="1" applyBorder="1" applyAlignment="1">
      <alignment vertical="center" wrapText="1"/>
    </xf>
    <xf numFmtId="3" fontId="24" fillId="0" borderId="6" xfId="4" applyNumberFormat="1" applyFont="1" applyBorder="1" applyAlignment="1">
      <alignment vertical="center" wrapText="1"/>
    </xf>
    <xf numFmtId="165" fontId="25" fillId="0" borderId="6" xfId="5" applyNumberFormat="1" applyFont="1" applyBorder="1" applyAlignment="1">
      <alignment horizontal="right" vertical="center"/>
    </xf>
    <xf numFmtId="3" fontId="25" fillId="0" borderId="6" xfId="5" applyNumberFormat="1" applyFont="1" applyBorder="1" applyAlignment="1">
      <alignment horizontal="right" vertical="center"/>
    </xf>
    <xf numFmtId="165" fontId="25" fillId="0" borderId="17" xfId="5" applyNumberFormat="1" applyFont="1" applyBorder="1" applyAlignment="1">
      <alignment horizontal="right" vertical="center"/>
    </xf>
    <xf numFmtId="0" fontId="24" fillId="4" borderId="21" xfId="2" applyFont="1" applyFill="1" applyBorder="1" applyAlignment="1">
      <alignment vertical="center" wrapText="1"/>
    </xf>
    <xf numFmtId="0" fontId="24" fillId="3" borderId="11" xfId="6" applyFont="1" applyFill="1" applyBorder="1" applyAlignment="1">
      <alignment vertical="center" wrapText="1"/>
    </xf>
    <xf numFmtId="3" fontId="24" fillId="3" borderId="11" xfId="6" applyNumberFormat="1" applyFont="1" applyFill="1" applyBorder="1" applyAlignment="1">
      <alignment vertical="center" wrapText="1"/>
    </xf>
    <xf numFmtId="165" fontId="25" fillId="3" borderId="12" xfId="3" applyNumberFormat="1" applyFont="1" applyFill="1" applyBorder="1" applyAlignment="1">
      <alignment horizontal="right" vertical="center"/>
    </xf>
    <xf numFmtId="3" fontId="25" fillId="3" borderId="12" xfId="3" applyNumberFormat="1" applyFont="1" applyFill="1" applyBorder="1" applyAlignment="1">
      <alignment horizontal="right" vertical="center"/>
    </xf>
    <xf numFmtId="165" fontId="25" fillId="3" borderId="13" xfId="3" applyNumberFormat="1" applyFont="1" applyFill="1" applyBorder="1" applyAlignment="1">
      <alignment horizontal="right" vertical="center"/>
    </xf>
    <xf numFmtId="0" fontId="24" fillId="3" borderId="16" xfId="6" applyFont="1" applyFill="1" applyBorder="1" applyAlignment="1">
      <alignment vertical="center" wrapText="1"/>
    </xf>
    <xf numFmtId="3" fontId="24" fillId="3" borderId="16" xfId="6" applyNumberFormat="1" applyFont="1" applyFill="1" applyBorder="1" applyAlignment="1">
      <alignment vertical="center" wrapText="1"/>
    </xf>
    <xf numFmtId="165" fontId="25" fillId="3" borderId="6" xfId="3" applyNumberFormat="1" applyFont="1" applyFill="1" applyBorder="1" applyAlignment="1">
      <alignment horizontal="right" vertical="center"/>
    </xf>
    <xf numFmtId="3" fontId="25" fillId="3" borderId="6" xfId="3" applyNumberFormat="1" applyFont="1" applyFill="1" applyBorder="1" applyAlignment="1">
      <alignment horizontal="right" vertical="center"/>
    </xf>
    <xf numFmtId="165" fontId="25" fillId="3" borderId="17" xfId="3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3" fontId="24" fillId="0" borderId="11" xfId="2" applyNumberFormat="1" applyFont="1" applyBorder="1" applyAlignment="1">
      <alignment vertical="center" wrapText="1"/>
    </xf>
    <xf numFmtId="165" fontId="25" fillId="0" borderId="12" xfId="3" applyNumberFormat="1" applyFont="1" applyBorder="1" applyAlignment="1">
      <alignment horizontal="right" vertical="center"/>
    </xf>
    <xf numFmtId="3" fontId="25" fillId="0" borderId="12" xfId="3" applyNumberFormat="1" applyFont="1" applyBorder="1" applyAlignment="1">
      <alignment horizontal="right" vertical="center"/>
    </xf>
    <xf numFmtId="165" fontId="25" fillId="0" borderId="13" xfId="3" applyNumberFormat="1" applyFont="1" applyBorder="1" applyAlignment="1">
      <alignment horizontal="right" vertical="center"/>
    </xf>
    <xf numFmtId="3" fontId="25" fillId="0" borderId="13" xfId="3" applyNumberFormat="1" applyFont="1" applyBorder="1" applyAlignment="1">
      <alignment horizontal="right" vertical="center"/>
    </xf>
    <xf numFmtId="3" fontId="25" fillId="0" borderId="14" xfId="3" applyNumberFormat="1" applyFont="1" applyBorder="1" applyAlignment="1">
      <alignment horizontal="right" vertical="center"/>
    </xf>
    <xf numFmtId="3" fontId="24" fillId="4" borderId="16" xfId="2" applyNumberFormat="1" applyFont="1" applyFill="1" applyBorder="1" applyAlignment="1">
      <alignment vertical="center" wrapText="1"/>
    </xf>
    <xf numFmtId="3" fontId="25" fillId="4" borderId="17" xfId="3" applyNumberFormat="1" applyFont="1" applyFill="1" applyBorder="1" applyAlignment="1">
      <alignment horizontal="right" vertical="center"/>
    </xf>
    <xf numFmtId="3" fontId="25" fillId="4" borderId="18" xfId="3" applyNumberFormat="1" applyFont="1" applyFill="1" applyBorder="1" applyAlignment="1">
      <alignment horizontal="right" vertical="center"/>
    </xf>
    <xf numFmtId="3" fontId="24" fillId="0" borderId="16" xfId="2" applyNumberFormat="1" applyFont="1" applyBorder="1" applyAlignment="1">
      <alignment vertical="center" wrapText="1"/>
    </xf>
    <xf numFmtId="3" fontId="25" fillId="0" borderId="17" xfId="3" applyNumberFormat="1" applyFont="1" applyBorder="1" applyAlignment="1">
      <alignment horizontal="right" vertical="center"/>
    </xf>
    <xf numFmtId="3" fontId="25" fillId="0" borderId="18" xfId="3" applyNumberFormat="1" applyFont="1" applyBorder="1" applyAlignment="1">
      <alignment horizontal="right" vertical="center"/>
    </xf>
    <xf numFmtId="3" fontId="24" fillId="0" borderId="16" xfId="4" applyNumberFormat="1" applyFont="1" applyBorder="1" applyAlignment="1">
      <alignment vertical="center" wrapText="1"/>
    </xf>
    <xf numFmtId="3" fontId="25" fillId="0" borderId="17" xfId="5" applyNumberFormat="1" applyFont="1" applyBorder="1" applyAlignment="1">
      <alignment horizontal="right" vertical="center"/>
    </xf>
    <xf numFmtId="3" fontId="25" fillId="0" borderId="18" xfId="5" applyNumberFormat="1" applyFont="1" applyBorder="1" applyAlignment="1">
      <alignment horizontal="right" vertical="center"/>
    </xf>
    <xf numFmtId="0" fontId="24" fillId="3" borderId="20" xfId="6" applyFont="1" applyFill="1" applyBorder="1" applyAlignment="1">
      <alignment vertical="center" wrapText="1"/>
    </xf>
    <xf numFmtId="3" fontId="25" fillId="3" borderId="13" xfId="3" applyNumberFormat="1" applyFont="1" applyFill="1" applyBorder="1" applyAlignment="1">
      <alignment horizontal="right" vertical="center"/>
    </xf>
    <xf numFmtId="3" fontId="25" fillId="3" borderId="14" xfId="3" applyNumberFormat="1" applyFont="1" applyFill="1" applyBorder="1" applyAlignment="1">
      <alignment horizontal="right" vertical="center"/>
    </xf>
    <xf numFmtId="0" fontId="24" fillId="3" borderId="10" xfId="6" applyFont="1" applyFill="1" applyBorder="1" applyAlignment="1">
      <alignment vertical="center" wrapText="1"/>
    </xf>
    <xf numFmtId="3" fontId="25" fillId="3" borderId="17" xfId="3" applyNumberFormat="1" applyFont="1" applyFill="1" applyBorder="1" applyAlignment="1">
      <alignment horizontal="right" vertical="center"/>
    </xf>
    <xf numFmtId="3" fontId="25" fillId="3" borderId="18" xfId="3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164" fontId="33" fillId="0" borderId="0" xfId="0" applyNumberFormat="1" applyFont="1" applyAlignment="1">
      <alignment vertical="center"/>
    </xf>
    <xf numFmtId="165" fontId="25" fillId="0" borderId="0" xfId="3" applyNumberFormat="1" applyFont="1" applyAlignment="1">
      <alignment horizontal="right" vertical="center"/>
    </xf>
    <xf numFmtId="165" fontId="25" fillId="0" borderId="0" xfId="5" applyNumberFormat="1" applyFont="1" applyAlignment="1">
      <alignment horizontal="right" vertical="center"/>
    </xf>
    <xf numFmtId="3" fontId="25" fillId="0" borderId="0" xfId="7" applyNumberFormat="1" applyFont="1" applyAlignment="1">
      <alignment horizontal="right" vertical="center"/>
    </xf>
    <xf numFmtId="165" fontId="25" fillId="0" borderId="0" xfId="7" applyNumberFormat="1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164" fontId="34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24" fillId="0" borderId="0" xfId="2" applyFont="1" applyAlignment="1">
      <alignment vertical="center" wrapText="1"/>
    </xf>
    <xf numFmtId="0" fontId="24" fillId="0" borderId="0" xfId="4" applyFont="1" applyAlignment="1">
      <alignment vertical="center" wrapText="1"/>
    </xf>
    <xf numFmtId="0" fontId="24" fillId="0" borderId="0" xfId="6" applyFont="1" applyAlignment="1">
      <alignment vertical="center" wrapText="1"/>
    </xf>
    <xf numFmtId="0" fontId="24" fillId="0" borderId="20" xfId="2" applyFont="1" applyBorder="1" applyAlignment="1">
      <alignment vertical="center" wrapText="1"/>
    </xf>
    <xf numFmtId="164" fontId="30" fillId="0" borderId="0" xfId="0" applyNumberFormat="1" applyFont="1" applyAlignment="1">
      <alignment vertical="center"/>
    </xf>
    <xf numFmtId="0" fontId="33" fillId="0" borderId="0" xfId="0" applyFont="1" applyAlignment="1">
      <alignment vertical="center" wrapText="1"/>
    </xf>
    <xf numFmtId="164" fontId="30" fillId="0" borderId="0" xfId="0" applyNumberFormat="1" applyFont="1" applyAlignment="1">
      <alignment vertical="center" wrapText="1"/>
    </xf>
    <xf numFmtId="164" fontId="30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left" vertical="center"/>
    </xf>
    <xf numFmtId="165" fontId="36" fillId="0" borderId="0" xfId="3" applyNumberFormat="1" applyFont="1" applyAlignment="1">
      <alignment horizontal="right" vertical="center"/>
    </xf>
    <xf numFmtId="165" fontId="36" fillId="0" borderId="0" xfId="5" applyNumberFormat="1" applyFont="1" applyAlignment="1">
      <alignment horizontal="right" vertical="center"/>
    </xf>
    <xf numFmtId="165" fontId="36" fillId="0" borderId="0" xfId="7" applyNumberFormat="1" applyFont="1" applyAlignment="1">
      <alignment horizontal="right" vertical="center"/>
    </xf>
    <xf numFmtId="3" fontId="24" fillId="3" borderId="12" xfId="6" applyNumberFormat="1" applyFont="1" applyFill="1" applyBorder="1" applyAlignment="1">
      <alignment vertical="center" wrapText="1"/>
    </xf>
    <xf numFmtId="3" fontId="24" fillId="3" borderId="6" xfId="6" applyNumberFormat="1" applyFont="1" applyFill="1" applyBorder="1" applyAlignment="1">
      <alignment vertical="center" wrapText="1"/>
    </xf>
    <xf numFmtId="0" fontId="4" fillId="4" borderId="33" xfId="0" applyFont="1" applyFill="1" applyBorder="1" applyAlignment="1">
      <alignment horizontal="center" vertical="center"/>
    </xf>
    <xf numFmtId="0" fontId="24" fillId="3" borderId="46" xfId="6" applyFont="1" applyFill="1" applyBorder="1" applyAlignment="1">
      <alignment vertical="center" wrapText="1"/>
    </xf>
    <xf numFmtId="3" fontId="24" fillId="3" borderId="34" xfId="6" applyNumberFormat="1" applyFont="1" applyFill="1" applyBorder="1" applyAlignment="1">
      <alignment vertical="center" wrapText="1"/>
    </xf>
    <xf numFmtId="165" fontId="25" fillId="3" borderId="7" xfId="7" applyNumberFormat="1" applyFont="1" applyFill="1" applyBorder="1" applyAlignment="1">
      <alignment horizontal="right" vertical="center"/>
    </xf>
    <xf numFmtId="3" fontId="25" fillId="3" borderId="7" xfId="7" applyNumberFormat="1" applyFont="1" applyFill="1" applyBorder="1" applyAlignment="1">
      <alignment horizontal="right" vertical="center"/>
    </xf>
    <xf numFmtId="165" fontId="25" fillId="3" borderId="52" xfId="7" applyNumberFormat="1" applyFont="1" applyFill="1" applyBorder="1" applyAlignment="1">
      <alignment horizontal="right" vertical="center"/>
    </xf>
    <xf numFmtId="3" fontId="25" fillId="3" borderId="52" xfId="7" applyNumberFormat="1" applyFont="1" applyFill="1" applyBorder="1" applyAlignment="1">
      <alignment horizontal="right" vertical="center"/>
    </xf>
    <xf numFmtId="3" fontId="25" fillId="3" borderId="1" xfId="7" applyNumberFormat="1" applyFont="1" applyFill="1" applyBorder="1" applyAlignment="1">
      <alignment horizontal="right" vertical="center"/>
    </xf>
    <xf numFmtId="3" fontId="24" fillId="3" borderId="7" xfId="6" applyNumberFormat="1" applyFont="1" applyFill="1" applyBorder="1" applyAlignment="1">
      <alignment vertical="center" wrapText="1"/>
    </xf>
    <xf numFmtId="0" fontId="24" fillId="3" borderId="21" xfId="6" applyFont="1" applyFill="1" applyBorder="1" applyAlignment="1">
      <alignment vertical="center" wrapText="1"/>
    </xf>
    <xf numFmtId="3" fontId="24" fillId="3" borderId="22" xfId="6" applyNumberFormat="1" applyFont="1" applyFill="1" applyBorder="1" applyAlignment="1">
      <alignment vertical="center" wrapText="1"/>
    </xf>
    <xf numFmtId="165" fontId="25" fillId="3" borderId="23" xfId="7" applyNumberFormat="1" applyFont="1" applyFill="1" applyBorder="1" applyAlignment="1">
      <alignment horizontal="right" vertical="center"/>
    </xf>
    <xf numFmtId="3" fontId="25" fillId="3" borderId="23" xfId="7" applyNumberFormat="1" applyFont="1" applyFill="1" applyBorder="1" applyAlignment="1">
      <alignment horizontal="right" vertical="center"/>
    </xf>
    <xf numFmtId="165" fontId="25" fillId="3" borderId="24" xfId="7" applyNumberFormat="1" applyFont="1" applyFill="1" applyBorder="1" applyAlignment="1">
      <alignment horizontal="right" vertical="center"/>
    </xf>
    <xf numFmtId="3" fontId="25" fillId="3" borderId="24" xfId="7" applyNumberFormat="1" applyFont="1" applyFill="1" applyBorder="1" applyAlignment="1">
      <alignment horizontal="right" vertical="center"/>
    </xf>
    <xf numFmtId="3" fontId="25" fillId="3" borderId="54" xfId="7" applyNumberFormat="1" applyFont="1" applyFill="1" applyBorder="1" applyAlignment="1">
      <alignment horizontal="right" vertical="center"/>
    </xf>
    <xf numFmtId="0" fontId="24" fillId="3" borderId="22" xfId="6" applyFont="1" applyFill="1" applyBorder="1" applyAlignment="1">
      <alignment vertical="center" wrapText="1"/>
    </xf>
    <xf numFmtId="49" fontId="33" fillId="3" borderId="4" xfId="0" applyNumberFormat="1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vertical="center"/>
    </xf>
    <xf numFmtId="49" fontId="33" fillId="4" borderId="3" xfId="0" applyNumberFormat="1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left" vertical="center"/>
    </xf>
    <xf numFmtId="49" fontId="33" fillId="4" borderId="4" xfId="0" applyNumberFormat="1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left" vertical="center" wrapText="1"/>
    </xf>
    <xf numFmtId="0" fontId="33" fillId="3" borderId="8" xfId="0" applyFont="1" applyFill="1" applyBorder="1" applyAlignment="1">
      <alignment horizontal="left" vertical="center"/>
    </xf>
    <xf numFmtId="0" fontId="33" fillId="4" borderId="8" xfId="0" applyFont="1" applyFill="1" applyBorder="1" applyAlignment="1">
      <alignment horizontal="left" vertical="center"/>
    </xf>
    <xf numFmtId="0" fontId="38" fillId="9" borderId="29" xfId="0" applyFont="1" applyFill="1" applyBorder="1" applyAlignment="1">
      <alignment horizontal="center" vertical="center"/>
    </xf>
    <xf numFmtId="0" fontId="39" fillId="9" borderId="33" xfId="0" applyFont="1" applyFill="1" applyBorder="1" applyAlignment="1">
      <alignment horizontal="center" vertical="center"/>
    </xf>
    <xf numFmtId="0" fontId="38" fillId="9" borderId="5" xfId="0" applyFont="1" applyFill="1" applyBorder="1" applyAlignment="1">
      <alignment horizontal="center" vertical="center"/>
    </xf>
    <xf numFmtId="0" fontId="39" fillId="9" borderId="8" xfId="0" applyFont="1" applyFill="1" applyBorder="1" applyAlignment="1">
      <alignment horizontal="center" vertical="center"/>
    </xf>
    <xf numFmtId="0" fontId="38" fillId="9" borderId="45" xfId="0" applyFont="1" applyFill="1" applyBorder="1" applyAlignment="1">
      <alignment horizontal="center" vertical="center"/>
    </xf>
    <xf numFmtId="0" fontId="39" fillId="9" borderId="43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49" fontId="33" fillId="3" borderId="61" xfId="0" applyNumberFormat="1" applyFont="1" applyFill="1" applyBorder="1" applyAlignment="1">
      <alignment horizontal="center" vertical="center"/>
    </xf>
    <xf numFmtId="0" fontId="33" fillId="3" borderId="37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0" fillId="0" borderId="0" xfId="1" applyFont="1" applyAlignment="1">
      <alignment vertical="center"/>
    </xf>
    <xf numFmtId="0" fontId="31" fillId="0" borderId="0" xfId="11" applyFont="1" applyAlignment="1">
      <alignment vertical="center"/>
    </xf>
    <xf numFmtId="0" fontId="32" fillId="0" borderId="27" xfId="11" applyFont="1" applyBorder="1" applyAlignment="1">
      <alignment horizontal="center" vertical="center" wrapText="1"/>
    </xf>
    <xf numFmtId="0" fontId="32" fillId="0" borderId="0" xfId="1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11" borderId="0" xfId="8" applyFont="1" applyFill="1" applyAlignment="1">
      <alignment vertical="center"/>
    </xf>
    <xf numFmtId="0" fontId="1" fillId="0" borderId="0" xfId="21" applyAlignment="1">
      <alignment vertical="center"/>
    </xf>
    <xf numFmtId="0" fontId="1" fillId="0" borderId="0" xfId="21" applyAlignment="1">
      <alignment horizontal="center" vertical="center"/>
    </xf>
    <xf numFmtId="0" fontId="1" fillId="0" borderId="0" xfId="21" applyAlignment="1">
      <alignment horizontal="left"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/>
    </xf>
    <xf numFmtId="0" fontId="24" fillId="0" borderId="19" xfId="2" applyFont="1" applyBorder="1" applyAlignment="1">
      <alignment vertical="center" wrapText="1"/>
    </xf>
    <xf numFmtId="0" fontId="24" fillId="4" borderId="19" xfId="2" applyFont="1" applyFill="1" applyBorder="1" applyAlignment="1">
      <alignment vertical="center" wrapText="1"/>
    </xf>
    <xf numFmtId="0" fontId="24" fillId="0" borderId="19" xfId="4" applyFont="1" applyBorder="1" applyAlignment="1">
      <alignment vertical="center" wrapText="1"/>
    </xf>
    <xf numFmtId="0" fontId="24" fillId="4" borderId="25" xfId="2" applyFont="1" applyFill="1" applyBorder="1" applyAlignment="1">
      <alignment vertical="center" wrapText="1"/>
    </xf>
    <xf numFmtId="0" fontId="24" fillId="3" borderId="13" xfId="6" applyFont="1" applyFill="1" applyBorder="1" applyAlignment="1">
      <alignment vertical="center" wrapText="1"/>
    </xf>
    <xf numFmtId="0" fontId="24" fillId="3" borderId="17" xfId="6" applyFont="1" applyFill="1" applyBorder="1" applyAlignment="1">
      <alignment vertical="center" wrapText="1"/>
    </xf>
    <xf numFmtId="0" fontId="24" fillId="3" borderId="52" xfId="6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2" fillId="0" borderId="0" xfId="10" applyFont="1" applyAlignment="1">
      <alignment horizontal="left" vertical="center" wrapText="1"/>
    </xf>
    <xf numFmtId="0" fontId="32" fillId="0" borderId="0" xfId="10" applyFont="1" applyAlignment="1">
      <alignment vertical="center" wrapText="1"/>
    </xf>
    <xf numFmtId="0" fontId="41" fillId="8" borderId="23" xfId="0" applyFont="1" applyFill="1" applyBorder="1" applyAlignment="1">
      <alignment horizontal="center" vertical="center"/>
    </xf>
    <xf numFmtId="0" fontId="41" fillId="8" borderId="28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1" fillId="8" borderId="23" xfId="0" applyFont="1" applyFill="1" applyBorder="1" applyAlignment="1">
      <alignment horizontal="center" vertical="center"/>
    </xf>
    <xf numFmtId="0" fontId="23" fillId="8" borderId="2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23" fillId="8" borderId="28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23" fillId="8" borderId="37" xfId="0" applyFont="1" applyFill="1" applyBorder="1" applyAlignment="1">
      <alignment horizontal="center" vertical="center"/>
    </xf>
    <xf numFmtId="0" fontId="23" fillId="8" borderId="40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23" fillId="8" borderId="22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41" fillId="0" borderId="31" xfId="0" applyFont="1" applyBorder="1" applyAlignment="1">
      <alignment vertical="center"/>
    </xf>
    <xf numFmtId="1" fontId="41" fillId="0" borderId="6" xfId="0" applyNumberFormat="1" applyFont="1" applyBorder="1" applyAlignment="1">
      <alignment vertical="center"/>
    </xf>
    <xf numFmtId="2" fontId="41" fillId="0" borderId="31" xfId="0" applyNumberFormat="1" applyFont="1" applyBorder="1" applyAlignment="1">
      <alignment vertical="center"/>
    </xf>
    <xf numFmtId="168" fontId="41" fillId="0" borderId="6" xfId="0" applyNumberFormat="1" applyFont="1" applyBorder="1" applyAlignment="1">
      <alignment vertical="center"/>
    </xf>
    <xf numFmtId="0" fontId="41" fillId="6" borderId="31" xfId="0" applyFont="1" applyFill="1" applyBorder="1" applyAlignment="1">
      <alignment vertical="center"/>
    </xf>
    <xf numFmtId="1" fontId="41" fillId="6" borderId="6" xfId="0" applyNumberFormat="1" applyFont="1" applyFill="1" applyBorder="1" applyAlignment="1">
      <alignment vertical="center"/>
    </xf>
    <xf numFmtId="2" fontId="41" fillId="6" borderId="31" xfId="0" applyNumberFormat="1" applyFont="1" applyFill="1" applyBorder="1" applyAlignment="1">
      <alignment vertical="center"/>
    </xf>
    <xf numFmtId="168" fontId="41" fillId="6" borderId="6" xfId="0" applyNumberFormat="1" applyFont="1" applyFill="1" applyBorder="1" applyAlignment="1">
      <alignment vertical="center"/>
    </xf>
    <xf numFmtId="1" fontId="41" fillId="0" borderId="6" xfId="0" applyNumberFormat="1" applyFont="1" applyBorder="1" applyAlignment="1">
      <alignment horizontal="right" vertical="center"/>
    </xf>
    <xf numFmtId="2" fontId="41" fillId="0" borderId="31" xfId="0" applyNumberFormat="1" applyFont="1" applyBorder="1" applyAlignment="1">
      <alignment horizontal="right" vertical="center"/>
    </xf>
    <xf numFmtId="168" fontId="41" fillId="0" borderId="6" xfId="0" applyNumberFormat="1" applyFont="1" applyBorder="1" applyAlignment="1">
      <alignment horizontal="right" vertical="center"/>
    </xf>
    <xf numFmtId="167" fontId="41" fillId="0" borderId="6" xfId="0" applyNumberFormat="1" applyFont="1" applyBorder="1" applyAlignment="1">
      <alignment vertical="center"/>
    </xf>
    <xf numFmtId="1" fontId="41" fillId="6" borderId="6" xfId="0" applyNumberFormat="1" applyFont="1" applyFill="1" applyBorder="1" applyAlignment="1">
      <alignment horizontal="right" vertical="center"/>
    </xf>
    <xf numFmtId="2" fontId="41" fillId="6" borderId="31" xfId="0" applyNumberFormat="1" applyFont="1" applyFill="1" applyBorder="1" applyAlignment="1">
      <alignment horizontal="right" vertical="center"/>
    </xf>
    <xf numFmtId="168" fontId="41" fillId="6" borderId="6" xfId="0" applyNumberFormat="1" applyFont="1" applyFill="1" applyBorder="1" applyAlignment="1">
      <alignment horizontal="right" vertical="center"/>
    </xf>
    <xf numFmtId="0" fontId="41" fillId="6" borderId="28" xfId="0" applyFont="1" applyFill="1" applyBorder="1" applyAlignment="1">
      <alignment vertical="center"/>
    </xf>
    <xf numFmtId="1" fontId="41" fillId="6" borderId="23" xfId="0" applyNumberFormat="1" applyFont="1" applyFill="1" applyBorder="1" applyAlignment="1">
      <alignment vertical="center"/>
    </xf>
    <xf numFmtId="2" fontId="41" fillId="6" borderId="28" xfId="0" applyNumberFormat="1" applyFont="1" applyFill="1" applyBorder="1" applyAlignment="1">
      <alignment vertical="center"/>
    </xf>
    <xf numFmtId="168" fontId="41" fillId="6" borderId="23" xfId="0" applyNumberFormat="1" applyFont="1" applyFill="1" applyBorder="1" applyAlignment="1">
      <alignment vertical="center"/>
    </xf>
    <xf numFmtId="0" fontId="41" fillId="5" borderId="31" xfId="0" applyFont="1" applyFill="1" applyBorder="1" applyAlignment="1">
      <alignment vertical="center"/>
    </xf>
    <xf numFmtId="1" fontId="41" fillId="5" borderId="6" xfId="0" applyNumberFormat="1" applyFont="1" applyFill="1" applyBorder="1" applyAlignment="1">
      <alignment vertical="center"/>
    </xf>
    <xf numFmtId="2" fontId="41" fillId="5" borderId="31" xfId="0" applyNumberFormat="1" applyFont="1" applyFill="1" applyBorder="1" applyAlignment="1">
      <alignment vertical="center"/>
    </xf>
    <xf numFmtId="168" fontId="41" fillId="5" borderId="6" xfId="0" applyNumberFormat="1" applyFont="1" applyFill="1" applyBorder="1" applyAlignment="1">
      <alignment vertical="center"/>
    </xf>
    <xf numFmtId="0" fontId="41" fillId="5" borderId="32" xfId="0" applyFont="1" applyFill="1" applyBorder="1" applyAlignment="1">
      <alignment vertical="center"/>
    </xf>
    <xf numFmtId="1" fontId="41" fillId="5" borderId="7" xfId="0" applyNumberFormat="1" applyFont="1" applyFill="1" applyBorder="1" applyAlignment="1">
      <alignment vertical="center"/>
    </xf>
    <xf numFmtId="2" fontId="41" fillId="5" borderId="32" xfId="0" applyNumberFormat="1" applyFont="1" applyFill="1" applyBorder="1" applyAlignment="1">
      <alignment vertical="center"/>
    </xf>
    <xf numFmtId="168" fontId="41" fillId="5" borderId="7" xfId="0" applyNumberFormat="1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41" fillId="6" borderId="19" xfId="0" applyFont="1" applyFill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6" borderId="25" xfId="0" applyFont="1" applyFill="1" applyBorder="1" applyAlignment="1">
      <alignment vertical="center"/>
    </xf>
    <xf numFmtId="0" fontId="41" fillId="4" borderId="41" xfId="0" applyFont="1" applyFill="1" applyBorder="1" applyAlignment="1">
      <alignment vertical="center"/>
    </xf>
    <xf numFmtId="1" fontId="41" fillId="4" borderId="7" xfId="0" applyNumberFormat="1" applyFont="1" applyFill="1" applyBorder="1" applyAlignment="1">
      <alignment vertical="center"/>
    </xf>
    <xf numFmtId="2" fontId="41" fillId="4" borderId="32" xfId="0" applyNumberFormat="1" applyFont="1" applyFill="1" applyBorder="1" applyAlignment="1">
      <alignment vertical="center"/>
    </xf>
    <xf numFmtId="168" fontId="41" fillId="4" borderId="7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64" fontId="41" fillId="0" borderId="6" xfId="0" applyNumberFormat="1" applyFont="1" applyBorder="1" applyAlignment="1">
      <alignment vertical="center"/>
    </xf>
    <xf numFmtId="2" fontId="41" fillId="0" borderId="6" xfId="0" applyNumberFormat="1" applyFont="1" applyBorder="1" applyAlignment="1">
      <alignment vertical="center"/>
    </xf>
    <xf numFmtId="164" fontId="41" fillId="0" borderId="18" xfId="0" applyNumberFormat="1" applyFont="1" applyBorder="1" applyAlignment="1">
      <alignment vertical="center"/>
    </xf>
    <xf numFmtId="164" fontId="41" fillId="0" borderId="0" xfId="0" applyNumberFormat="1" applyFont="1" applyAlignment="1">
      <alignment vertical="center"/>
    </xf>
    <xf numFmtId="2" fontId="41" fillId="0" borderId="0" xfId="0" applyNumberFormat="1" applyFont="1" applyAlignment="1">
      <alignment vertical="center"/>
    </xf>
    <xf numFmtId="168" fontId="41" fillId="0" borderId="0" xfId="0" applyNumberFormat="1" applyFont="1" applyAlignment="1">
      <alignment vertical="center"/>
    </xf>
    <xf numFmtId="164" fontId="41" fillId="6" borderId="6" xfId="0" applyNumberFormat="1" applyFont="1" applyFill="1" applyBorder="1" applyAlignment="1">
      <alignment vertical="center"/>
    </xf>
    <xf numFmtId="2" fontId="41" fillId="6" borderId="6" xfId="0" applyNumberFormat="1" applyFont="1" applyFill="1" applyBorder="1" applyAlignment="1">
      <alignment vertical="center"/>
    </xf>
    <xf numFmtId="166" fontId="41" fillId="0" borderId="18" xfId="0" applyNumberFormat="1" applyFont="1" applyBorder="1" applyAlignment="1">
      <alignment vertical="center"/>
    </xf>
    <xf numFmtId="169" fontId="41" fillId="0" borderId="0" xfId="0" applyNumberFormat="1" applyFont="1" applyAlignment="1">
      <alignment vertical="center"/>
    </xf>
    <xf numFmtId="166" fontId="41" fillId="0" borderId="6" xfId="0" applyNumberFormat="1" applyFont="1" applyBorder="1" applyAlignment="1">
      <alignment vertical="center"/>
    </xf>
    <xf numFmtId="166" fontId="41" fillId="0" borderId="0" xfId="0" applyNumberFormat="1" applyFont="1" applyAlignment="1">
      <alignment vertical="center"/>
    </xf>
    <xf numFmtId="164" fontId="41" fillId="6" borderId="23" xfId="0" applyNumberFormat="1" applyFont="1" applyFill="1" applyBorder="1" applyAlignment="1">
      <alignment vertical="center"/>
    </xf>
    <xf numFmtId="2" fontId="41" fillId="6" borderId="23" xfId="0" applyNumberFormat="1" applyFont="1" applyFill="1" applyBorder="1" applyAlignment="1">
      <alignment vertical="center"/>
    </xf>
    <xf numFmtId="164" fontId="41" fillId="5" borderId="6" xfId="0" applyNumberFormat="1" applyFont="1" applyFill="1" applyBorder="1" applyAlignment="1">
      <alignment vertical="center"/>
    </xf>
    <xf numFmtId="2" fontId="41" fillId="5" borderId="6" xfId="0" applyNumberFormat="1" applyFont="1" applyFill="1" applyBorder="1" applyAlignment="1">
      <alignment vertical="center"/>
    </xf>
    <xf numFmtId="164" fontId="41" fillId="5" borderId="7" xfId="0" applyNumberFormat="1" applyFont="1" applyFill="1" applyBorder="1" applyAlignment="1">
      <alignment vertical="center"/>
    </xf>
    <xf numFmtId="2" fontId="41" fillId="5" borderId="7" xfId="0" applyNumberFormat="1" applyFont="1" applyFill="1" applyBorder="1" applyAlignment="1">
      <alignment vertical="center"/>
    </xf>
    <xf numFmtId="0" fontId="21" fillId="7" borderId="49" xfId="0" applyFont="1" applyFill="1" applyBorder="1" applyAlignment="1">
      <alignment vertical="center"/>
    </xf>
    <xf numFmtId="0" fontId="23" fillId="7" borderId="25" xfId="0" applyFont="1" applyFill="1" applyBorder="1" applyAlignment="1">
      <alignment vertical="center"/>
    </xf>
    <xf numFmtId="0" fontId="41" fillId="5" borderId="41" xfId="0" applyFont="1" applyFill="1" applyBorder="1" applyAlignment="1">
      <alignment vertical="center"/>
    </xf>
    <xf numFmtId="168" fontId="41" fillId="5" borderId="32" xfId="0" applyNumberFormat="1" applyFont="1" applyFill="1" applyBorder="1" applyAlignment="1">
      <alignment vertical="center"/>
    </xf>
    <xf numFmtId="164" fontId="41" fillId="5" borderId="34" xfId="0" applyNumberFormat="1" applyFont="1" applyFill="1" applyBorder="1" applyAlignment="1">
      <alignment vertical="center"/>
    </xf>
    <xf numFmtId="169" fontId="41" fillId="5" borderId="34" xfId="0" applyNumberFormat="1" applyFont="1" applyFill="1" applyBorder="1" applyAlignment="1">
      <alignment vertical="center"/>
    </xf>
    <xf numFmtId="168" fontId="41" fillId="6" borderId="31" xfId="0" applyNumberFormat="1" applyFont="1" applyFill="1" applyBorder="1" applyAlignment="1">
      <alignment vertical="center"/>
    </xf>
    <xf numFmtId="164" fontId="41" fillId="6" borderId="16" xfId="0" applyNumberFormat="1" applyFont="1" applyFill="1" applyBorder="1" applyAlignment="1">
      <alignment vertical="center"/>
    </xf>
    <xf numFmtId="169" fontId="41" fillId="6" borderId="16" xfId="0" applyNumberFormat="1" applyFont="1" applyFill="1" applyBorder="1" applyAlignment="1">
      <alignment vertical="center"/>
    </xf>
    <xf numFmtId="168" fontId="41" fillId="0" borderId="31" xfId="0" applyNumberFormat="1" applyFont="1" applyBorder="1" applyAlignment="1">
      <alignment vertical="center"/>
    </xf>
    <xf numFmtId="164" fontId="41" fillId="0" borderId="16" xfId="0" applyNumberFormat="1" applyFont="1" applyBorder="1" applyAlignment="1">
      <alignment vertical="center"/>
    </xf>
    <xf numFmtId="169" fontId="41" fillId="0" borderId="16" xfId="0" applyNumberFormat="1" applyFont="1" applyBorder="1" applyAlignment="1">
      <alignment vertical="center"/>
    </xf>
    <xf numFmtId="0" fontId="41" fillId="6" borderId="41" xfId="0" applyFont="1" applyFill="1" applyBorder="1" applyAlignment="1">
      <alignment vertical="center"/>
    </xf>
    <xf numFmtId="164" fontId="41" fillId="6" borderId="7" xfId="0" applyNumberFormat="1" applyFont="1" applyFill="1" applyBorder="1" applyAlignment="1">
      <alignment vertical="center"/>
    </xf>
    <xf numFmtId="2" fontId="41" fillId="6" borderId="7" xfId="0" applyNumberFormat="1" applyFont="1" applyFill="1" applyBorder="1" applyAlignment="1">
      <alignment vertical="center"/>
    </xf>
    <xf numFmtId="168" fontId="41" fillId="6" borderId="32" xfId="0" applyNumberFormat="1" applyFont="1" applyFill="1" applyBorder="1" applyAlignment="1">
      <alignment vertical="center"/>
    </xf>
    <xf numFmtId="164" fontId="41" fillId="6" borderId="34" xfId="0" applyNumberFormat="1" applyFont="1" applyFill="1" applyBorder="1" applyAlignment="1">
      <alignment vertical="center"/>
    </xf>
    <xf numFmtId="169" fontId="41" fillId="6" borderId="34" xfId="0" applyNumberFormat="1" applyFont="1" applyFill="1" applyBorder="1" applyAlignment="1">
      <alignment vertical="center"/>
    </xf>
    <xf numFmtId="168" fontId="41" fillId="6" borderId="7" xfId="0" applyNumberFormat="1" applyFont="1" applyFill="1" applyBorder="1" applyAlignment="1">
      <alignment vertical="center"/>
    </xf>
    <xf numFmtId="0" fontId="41" fillId="4" borderId="19" xfId="0" applyFont="1" applyFill="1" applyBorder="1" applyAlignment="1">
      <alignment vertical="center"/>
    </xf>
    <xf numFmtId="164" fontId="41" fillId="4" borderId="6" xfId="0" applyNumberFormat="1" applyFont="1" applyFill="1" applyBorder="1" applyAlignment="1">
      <alignment vertical="center"/>
    </xf>
    <xf numFmtId="2" fontId="41" fillId="4" borderId="6" xfId="0" applyNumberFormat="1" applyFont="1" applyFill="1" applyBorder="1" applyAlignment="1">
      <alignment vertical="center"/>
    </xf>
    <xf numFmtId="168" fontId="41" fillId="4" borderId="31" xfId="0" applyNumberFormat="1" applyFont="1" applyFill="1" applyBorder="1" applyAlignment="1">
      <alignment vertical="center"/>
    </xf>
    <xf numFmtId="164" fontId="41" fillId="4" borderId="16" xfId="0" applyNumberFormat="1" applyFont="1" applyFill="1" applyBorder="1" applyAlignment="1">
      <alignment vertical="center"/>
    </xf>
    <xf numFmtId="169" fontId="41" fillId="4" borderId="16" xfId="0" applyNumberFormat="1" applyFont="1" applyFill="1" applyBorder="1" applyAlignment="1">
      <alignment vertical="center"/>
    </xf>
    <xf numFmtId="168" fontId="41" fillId="4" borderId="6" xfId="0" applyNumberFormat="1" applyFont="1" applyFill="1" applyBorder="1" applyAlignment="1">
      <alignment vertical="center"/>
    </xf>
    <xf numFmtId="0" fontId="41" fillId="0" borderId="41" xfId="0" applyFont="1" applyBorder="1" applyAlignment="1">
      <alignment vertical="center"/>
    </xf>
    <xf numFmtId="164" fontId="41" fillId="0" borderId="7" xfId="0" applyNumberFormat="1" applyFont="1" applyBorder="1" applyAlignment="1">
      <alignment vertical="center"/>
    </xf>
    <xf numFmtId="2" fontId="41" fillId="0" borderId="7" xfId="0" applyNumberFormat="1" applyFont="1" applyBorder="1" applyAlignment="1">
      <alignment vertical="center"/>
    </xf>
    <xf numFmtId="168" fontId="41" fillId="0" borderId="32" xfId="0" applyNumberFormat="1" applyFont="1" applyBorder="1" applyAlignment="1">
      <alignment vertical="center"/>
    </xf>
    <xf numFmtId="164" fontId="41" fillId="0" borderId="34" xfId="0" applyNumberFormat="1" applyFont="1" applyBorder="1" applyAlignment="1">
      <alignment vertical="center"/>
    </xf>
    <xf numFmtId="169" fontId="41" fillId="0" borderId="34" xfId="0" applyNumberFormat="1" applyFont="1" applyBorder="1" applyAlignment="1">
      <alignment vertical="center"/>
    </xf>
    <xf numFmtId="168" fontId="41" fillId="0" borderId="7" xfId="0" applyNumberFormat="1" applyFont="1" applyBorder="1" applyAlignment="1">
      <alignment vertical="center"/>
    </xf>
    <xf numFmtId="166" fontId="41" fillId="5" borderId="6" xfId="0" applyNumberFormat="1" applyFont="1" applyFill="1" applyBorder="1" applyAlignment="1">
      <alignment vertical="center"/>
    </xf>
    <xf numFmtId="168" fontId="41" fillId="5" borderId="31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166" fontId="41" fillId="0" borderId="6" xfId="0" applyNumberFormat="1" applyFont="1" applyBorder="1" applyAlignment="1">
      <alignment horizontal="right" vertical="center"/>
    </xf>
    <xf numFmtId="166" fontId="41" fillId="6" borderId="6" xfId="0" applyNumberFormat="1" applyFont="1" applyFill="1" applyBorder="1" applyAlignment="1">
      <alignment horizontal="right" vertical="center"/>
    </xf>
    <xf numFmtId="168" fontId="41" fillId="6" borderId="28" xfId="0" applyNumberFormat="1" applyFont="1" applyFill="1" applyBorder="1" applyAlignment="1">
      <alignment vertical="center"/>
    </xf>
    <xf numFmtId="166" fontId="41" fillId="6" borderId="23" xfId="0" applyNumberFormat="1" applyFont="1" applyFill="1" applyBorder="1" applyAlignment="1">
      <alignment horizontal="right" vertical="center"/>
    </xf>
    <xf numFmtId="166" fontId="41" fillId="5" borderId="6" xfId="0" applyNumberFormat="1" applyFont="1" applyFill="1" applyBorder="1" applyAlignment="1">
      <alignment horizontal="right" vertical="center"/>
    </xf>
    <xf numFmtId="166" fontId="41" fillId="5" borderId="7" xfId="0" applyNumberFormat="1" applyFont="1" applyFill="1" applyBorder="1" applyAlignment="1">
      <alignment horizontal="right" vertical="center"/>
    </xf>
    <xf numFmtId="0" fontId="41" fillId="5" borderId="15" xfId="0" applyFont="1" applyFill="1" applyBorder="1" applyAlignment="1">
      <alignment vertical="center"/>
    </xf>
    <xf numFmtId="1" fontId="41" fillId="5" borderId="12" xfId="0" applyNumberFormat="1" applyFont="1" applyFill="1" applyBorder="1" applyAlignment="1">
      <alignment vertical="center"/>
    </xf>
    <xf numFmtId="2" fontId="41" fillId="5" borderId="30" xfId="0" applyNumberFormat="1" applyFont="1" applyFill="1" applyBorder="1" applyAlignment="1">
      <alignment vertical="center"/>
    </xf>
    <xf numFmtId="168" fontId="41" fillId="5" borderId="12" xfId="0" applyNumberFormat="1" applyFont="1" applyFill="1" applyBorder="1" applyAlignment="1">
      <alignment vertical="center"/>
    </xf>
    <xf numFmtId="0" fontId="41" fillId="5" borderId="19" xfId="0" applyFont="1" applyFill="1" applyBorder="1" applyAlignment="1">
      <alignment vertical="center"/>
    </xf>
    <xf numFmtId="1" fontId="41" fillId="6" borderId="7" xfId="0" applyNumberFormat="1" applyFont="1" applyFill="1" applyBorder="1" applyAlignment="1">
      <alignment vertical="center"/>
    </xf>
    <xf numFmtId="2" fontId="41" fillId="6" borderId="32" xfId="0" applyNumberFormat="1" applyFont="1" applyFill="1" applyBorder="1" applyAlignment="1">
      <alignment vertical="center"/>
    </xf>
    <xf numFmtId="164" fontId="41" fillId="6" borderId="6" xfId="0" applyNumberFormat="1" applyFont="1" applyFill="1" applyBorder="1" applyAlignment="1">
      <alignment horizontal="right" vertical="center"/>
    </xf>
    <xf numFmtId="2" fontId="41" fillId="6" borderId="6" xfId="0" applyNumberFormat="1" applyFont="1" applyFill="1" applyBorder="1" applyAlignment="1">
      <alignment horizontal="right" vertical="center"/>
    </xf>
    <xf numFmtId="164" fontId="41" fillId="0" borderId="18" xfId="0" applyNumberFormat="1" applyFont="1" applyBorder="1" applyAlignment="1">
      <alignment horizontal="right" vertical="center"/>
    </xf>
    <xf numFmtId="164" fontId="41" fillId="0" borderId="0" xfId="0" applyNumberFormat="1" applyFont="1" applyAlignment="1">
      <alignment horizontal="right" vertical="center"/>
    </xf>
    <xf numFmtId="2" fontId="41" fillId="0" borderId="0" xfId="0" applyNumberFormat="1" applyFont="1" applyAlignment="1">
      <alignment horizontal="right" vertical="center"/>
    </xf>
    <xf numFmtId="168" fontId="41" fillId="0" borderId="0" xfId="0" applyNumberFormat="1" applyFont="1" applyAlignment="1">
      <alignment horizontal="right" vertical="center"/>
    </xf>
    <xf numFmtId="0" fontId="21" fillId="7" borderId="45" xfId="0" applyFont="1" applyFill="1" applyBorder="1" applyAlignment="1">
      <alignment vertical="center"/>
    </xf>
    <xf numFmtId="0" fontId="23" fillId="7" borderId="28" xfId="0" applyFont="1" applyFill="1" applyBorder="1" applyAlignment="1">
      <alignment vertical="center"/>
    </xf>
    <xf numFmtId="164" fontId="41" fillId="5" borderId="16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167" fontId="41" fillId="6" borderId="6" xfId="0" applyNumberFormat="1" applyFont="1" applyFill="1" applyBorder="1" applyAlignment="1">
      <alignment horizontal="right" vertical="center"/>
    </xf>
    <xf numFmtId="167" fontId="41" fillId="0" borderId="6" xfId="0" applyNumberFormat="1" applyFont="1" applyBorder="1" applyAlignment="1">
      <alignment horizontal="right" vertical="center"/>
    </xf>
    <xf numFmtId="167" fontId="41" fillId="5" borderId="6" xfId="0" applyNumberFormat="1" applyFont="1" applyFill="1" applyBorder="1" applyAlignment="1">
      <alignment horizontal="right" vertical="center"/>
    </xf>
    <xf numFmtId="167" fontId="41" fillId="5" borderId="7" xfId="0" applyNumberFormat="1" applyFont="1" applyFill="1" applyBorder="1" applyAlignment="1">
      <alignment horizontal="right" vertical="center"/>
    </xf>
    <xf numFmtId="0" fontId="41" fillId="6" borderId="32" xfId="0" applyFont="1" applyFill="1" applyBorder="1" applyAlignment="1">
      <alignment vertical="center"/>
    </xf>
    <xf numFmtId="1" fontId="41" fillId="6" borderId="7" xfId="0" applyNumberFormat="1" applyFont="1" applyFill="1" applyBorder="1" applyAlignment="1">
      <alignment horizontal="right" vertical="center"/>
    </xf>
    <xf numFmtId="0" fontId="41" fillId="4" borderId="31" xfId="0" applyFont="1" applyFill="1" applyBorder="1" applyAlignment="1">
      <alignment vertical="center"/>
    </xf>
    <xf numFmtId="1" fontId="41" fillId="4" borderId="6" xfId="0" applyNumberFormat="1" applyFont="1" applyFill="1" applyBorder="1" applyAlignment="1">
      <alignment vertical="center"/>
    </xf>
    <xf numFmtId="0" fontId="41" fillId="0" borderId="32" xfId="0" applyFont="1" applyBorder="1" applyAlignment="1">
      <alignment vertical="center"/>
    </xf>
    <xf numFmtId="1" fontId="41" fillId="0" borderId="7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164" fontId="41" fillId="0" borderId="6" xfId="0" applyNumberFormat="1" applyFont="1" applyBorder="1" applyAlignment="1">
      <alignment horizontal="right" vertical="center"/>
    </xf>
    <xf numFmtId="164" fontId="41" fillId="6" borderId="7" xfId="0" applyNumberFormat="1" applyFont="1" applyFill="1" applyBorder="1" applyAlignment="1">
      <alignment horizontal="right" vertical="center"/>
    </xf>
    <xf numFmtId="164" fontId="41" fillId="4" borderId="6" xfId="0" applyNumberFormat="1" applyFont="1" applyFill="1" applyBorder="1" applyAlignment="1">
      <alignment horizontal="right" vertical="center"/>
    </xf>
    <xf numFmtId="164" fontId="41" fillId="0" borderId="7" xfId="0" applyNumberFormat="1" applyFont="1" applyBorder="1" applyAlignment="1">
      <alignment horizontal="right" vertical="center"/>
    </xf>
    <xf numFmtId="168" fontId="41" fillId="6" borderId="31" xfId="0" applyNumberFormat="1" applyFont="1" applyFill="1" applyBorder="1" applyAlignment="1">
      <alignment horizontal="right" vertical="center"/>
    </xf>
    <xf numFmtId="0" fontId="41" fillId="5" borderId="28" xfId="0" applyFont="1" applyFill="1" applyBorder="1" applyAlignment="1">
      <alignment vertical="center"/>
    </xf>
    <xf numFmtId="164" fontId="41" fillId="5" borderId="23" xfId="0" applyNumberFormat="1" applyFont="1" applyFill="1" applyBorder="1" applyAlignment="1">
      <alignment vertical="center"/>
    </xf>
    <xf numFmtId="2" fontId="41" fillId="5" borderId="23" xfId="0" applyNumberFormat="1" applyFont="1" applyFill="1" applyBorder="1" applyAlignment="1">
      <alignment vertical="center"/>
    </xf>
    <xf numFmtId="168" fontId="41" fillId="5" borderId="28" xfId="0" applyNumberFormat="1" applyFont="1" applyFill="1" applyBorder="1" applyAlignment="1">
      <alignment vertical="center"/>
    </xf>
    <xf numFmtId="168" fontId="41" fillId="5" borderId="23" xfId="0" applyNumberFormat="1" applyFont="1" applyFill="1" applyBorder="1" applyAlignment="1">
      <alignment vertical="center"/>
    </xf>
    <xf numFmtId="0" fontId="23" fillId="8" borderId="24" xfId="0" applyFont="1" applyFill="1" applyBorder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7" fontId="41" fillId="6" borderId="23" xfId="0" applyNumberFormat="1" applyFont="1" applyFill="1" applyBorder="1" applyAlignment="1">
      <alignment horizontal="right" vertical="center"/>
    </xf>
    <xf numFmtId="2" fontId="41" fillId="0" borderId="6" xfId="0" applyNumberFormat="1" applyFont="1" applyBorder="1" applyAlignment="1">
      <alignment horizontal="right" vertical="center"/>
    </xf>
    <xf numFmtId="168" fontId="41" fillId="0" borderId="31" xfId="0" applyNumberFormat="1" applyFont="1" applyBorder="1" applyAlignment="1">
      <alignment horizontal="right" vertical="center"/>
    </xf>
    <xf numFmtId="1" fontId="41" fillId="6" borderId="23" xfId="0" applyNumberFormat="1" applyFont="1" applyFill="1" applyBorder="1" applyAlignment="1">
      <alignment horizontal="right" vertical="center"/>
    </xf>
    <xf numFmtId="0" fontId="41" fillId="0" borderId="0" xfId="0" applyFont="1" applyAlignment="1">
      <alignment vertical="center"/>
    </xf>
    <xf numFmtId="1" fontId="41" fillId="0" borderId="0" xfId="0" applyNumberFormat="1" applyFont="1" applyAlignment="1">
      <alignment vertical="center"/>
    </xf>
    <xf numFmtId="2" fontId="41" fillId="0" borderId="0" xfId="0" applyNumberFormat="1" applyFont="1" applyAlignment="1">
      <alignment vertical="center" wrapText="1"/>
    </xf>
    <xf numFmtId="1" fontId="41" fillId="0" borderId="0" xfId="0" applyNumberFormat="1" applyFont="1" applyAlignment="1">
      <alignment vertical="center" wrapText="1"/>
    </xf>
    <xf numFmtId="2" fontId="41" fillId="4" borderId="7" xfId="0" applyNumberFormat="1" applyFont="1" applyFill="1" applyBorder="1" applyAlignment="1">
      <alignment vertical="center"/>
    </xf>
    <xf numFmtId="168" fontId="41" fillId="4" borderId="32" xfId="0" applyNumberFormat="1" applyFont="1" applyFill="1" applyBorder="1" applyAlignment="1">
      <alignment vertical="center"/>
    </xf>
    <xf numFmtId="1" fontId="41" fillId="4" borderId="7" xfId="0" applyNumberFormat="1" applyFont="1" applyFill="1" applyBorder="1" applyAlignment="1">
      <alignment horizontal="right" vertical="center"/>
    </xf>
    <xf numFmtId="0" fontId="41" fillId="0" borderId="0" xfId="0" applyFont="1" applyAlignment="1">
      <alignment vertical="center" wrapText="1"/>
    </xf>
    <xf numFmtId="166" fontId="41" fillId="0" borderId="17" xfId="0" applyNumberFormat="1" applyFont="1" applyBorder="1" applyAlignment="1">
      <alignment horizontal="right" vertical="center"/>
    </xf>
    <xf numFmtId="166" fontId="41" fillId="6" borderId="17" xfId="0" applyNumberFormat="1" applyFont="1" applyFill="1" applyBorder="1" applyAlignment="1">
      <alignment horizontal="right" vertical="center"/>
    </xf>
    <xf numFmtId="164" fontId="41" fillId="0" borderId="17" xfId="0" applyNumberFormat="1" applyFont="1" applyBorder="1" applyAlignment="1">
      <alignment vertical="center"/>
    </xf>
    <xf numFmtId="164" fontId="41" fillId="6" borderId="17" xfId="0" applyNumberFormat="1" applyFont="1" applyFill="1" applyBorder="1" applyAlignment="1">
      <alignment vertical="center"/>
    </xf>
    <xf numFmtId="166" fontId="41" fillId="6" borderId="24" xfId="0" applyNumberFormat="1" applyFont="1" applyFill="1" applyBorder="1" applyAlignment="1">
      <alignment horizontal="right" vertical="center"/>
    </xf>
    <xf numFmtId="166" fontId="41" fillId="5" borderId="17" xfId="0" applyNumberFormat="1" applyFont="1" applyFill="1" applyBorder="1" applyAlignment="1">
      <alignment horizontal="right" vertical="center"/>
    </xf>
    <xf numFmtId="166" fontId="41" fillId="5" borderId="52" xfId="0" applyNumberFormat="1" applyFont="1" applyFill="1" applyBorder="1" applyAlignment="1">
      <alignment horizontal="right" vertical="center"/>
    </xf>
    <xf numFmtId="0" fontId="41" fillId="0" borderId="18" xfId="0" applyFont="1" applyBorder="1" applyAlignment="1">
      <alignment vertical="center"/>
    </xf>
    <xf numFmtId="0" fontId="41" fillId="6" borderId="18" xfId="0" applyFont="1" applyFill="1" applyBorder="1" applyAlignment="1">
      <alignment vertical="center"/>
    </xf>
    <xf numFmtId="0" fontId="41" fillId="6" borderId="54" xfId="0" applyFont="1" applyFill="1" applyBorder="1" applyAlignment="1">
      <alignment vertical="center"/>
    </xf>
    <xf numFmtId="0" fontId="41" fillId="5" borderId="18" xfId="0" applyFont="1" applyFill="1" applyBorder="1" applyAlignment="1">
      <alignment vertical="center"/>
    </xf>
    <xf numFmtId="0" fontId="41" fillId="5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8" fillId="0" borderId="19" xfId="0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168" fontId="8" fillId="0" borderId="31" xfId="0" applyNumberFormat="1" applyFont="1" applyBorder="1" applyAlignment="1">
      <alignment vertical="center"/>
    </xf>
    <xf numFmtId="166" fontId="8" fillId="0" borderId="6" xfId="0" applyNumberFormat="1" applyFont="1" applyBorder="1" applyAlignment="1">
      <alignment horizontal="right" vertical="center"/>
    </xf>
    <xf numFmtId="168" fontId="8" fillId="0" borderId="6" xfId="0" applyNumberFormat="1" applyFont="1" applyBorder="1" applyAlignment="1">
      <alignment vertical="center"/>
    </xf>
    <xf numFmtId="0" fontId="8" fillId="6" borderId="19" xfId="0" applyFont="1" applyFill="1" applyBorder="1" applyAlignment="1">
      <alignment vertical="center"/>
    </xf>
    <xf numFmtId="164" fontId="8" fillId="6" borderId="6" xfId="0" applyNumberFormat="1" applyFont="1" applyFill="1" applyBorder="1" applyAlignment="1">
      <alignment vertical="center"/>
    </xf>
    <xf numFmtId="2" fontId="8" fillId="6" borderId="6" xfId="0" applyNumberFormat="1" applyFont="1" applyFill="1" applyBorder="1" applyAlignment="1">
      <alignment vertical="center"/>
    </xf>
    <xf numFmtId="168" fontId="8" fillId="6" borderId="31" xfId="0" applyNumberFormat="1" applyFont="1" applyFill="1" applyBorder="1" applyAlignment="1">
      <alignment vertical="center"/>
    </xf>
    <xf numFmtId="166" fontId="8" fillId="6" borderId="6" xfId="0" applyNumberFormat="1" applyFont="1" applyFill="1" applyBorder="1" applyAlignment="1">
      <alignment horizontal="right" vertical="center"/>
    </xf>
    <xf numFmtId="168" fontId="8" fillId="6" borderId="6" xfId="0" applyNumberFormat="1" applyFont="1" applyFill="1" applyBorder="1" applyAlignment="1">
      <alignment vertical="center"/>
    </xf>
    <xf numFmtId="0" fontId="8" fillId="6" borderId="25" xfId="0" applyFont="1" applyFill="1" applyBorder="1" applyAlignment="1">
      <alignment vertical="center"/>
    </xf>
    <xf numFmtId="164" fontId="8" fillId="6" borderId="23" xfId="0" applyNumberFormat="1" applyFont="1" applyFill="1" applyBorder="1" applyAlignment="1">
      <alignment vertical="center"/>
    </xf>
    <xf numFmtId="2" fontId="8" fillId="6" borderId="23" xfId="0" applyNumberFormat="1" applyFont="1" applyFill="1" applyBorder="1" applyAlignment="1">
      <alignment vertical="center"/>
    </xf>
    <xf numFmtId="168" fontId="8" fillId="6" borderId="28" xfId="0" applyNumberFormat="1" applyFont="1" applyFill="1" applyBorder="1" applyAlignment="1">
      <alignment vertical="center"/>
    </xf>
    <xf numFmtId="166" fontId="8" fillId="6" borderId="23" xfId="0" applyNumberFormat="1" applyFont="1" applyFill="1" applyBorder="1" applyAlignment="1">
      <alignment horizontal="right" vertical="center"/>
    </xf>
    <xf numFmtId="168" fontId="8" fillId="6" borderId="23" xfId="0" applyNumberFormat="1" applyFont="1" applyFill="1" applyBorder="1" applyAlignment="1">
      <alignment vertical="center"/>
    </xf>
    <xf numFmtId="0" fontId="8" fillId="5" borderId="19" xfId="0" applyFont="1" applyFill="1" applyBorder="1" applyAlignment="1">
      <alignment vertical="center"/>
    </xf>
    <xf numFmtId="166" fontId="8" fillId="5" borderId="6" xfId="0" applyNumberFormat="1" applyFont="1" applyFill="1" applyBorder="1" applyAlignment="1">
      <alignment horizontal="right" vertical="center"/>
    </xf>
    <xf numFmtId="2" fontId="8" fillId="5" borderId="6" xfId="0" applyNumberFormat="1" applyFont="1" applyFill="1" applyBorder="1" applyAlignment="1">
      <alignment vertical="center"/>
    </xf>
    <xf numFmtId="168" fontId="8" fillId="5" borderId="31" xfId="0" applyNumberFormat="1" applyFont="1" applyFill="1" applyBorder="1" applyAlignment="1">
      <alignment vertical="center"/>
    </xf>
    <xf numFmtId="164" fontId="8" fillId="5" borderId="6" xfId="0" applyNumberFormat="1" applyFont="1" applyFill="1" applyBorder="1" applyAlignment="1">
      <alignment vertical="center"/>
    </xf>
    <xf numFmtId="168" fontId="8" fillId="5" borderId="6" xfId="0" applyNumberFormat="1" applyFont="1" applyFill="1" applyBorder="1" applyAlignment="1">
      <alignment vertical="center"/>
    </xf>
    <xf numFmtId="0" fontId="8" fillId="5" borderId="41" xfId="0" applyFont="1" applyFill="1" applyBorder="1" applyAlignment="1">
      <alignment vertical="center"/>
    </xf>
    <xf numFmtId="166" fontId="8" fillId="5" borderId="7" xfId="0" applyNumberFormat="1" applyFont="1" applyFill="1" applyBorder="1" applyAlignment="1">
      <alignment horizontal="right" vertical="center"/>
    </xf>
    <xf numFmtId="2" fontId="8" fillId="5" borderId="7" xfId="0" applyNumberFormat="1" applyFont="1" applyFill="1" applyBorder="1" applyAlignment="1">
      <alignment vertical="center"/>
    </xf>
    <xf numFmtId="168" fontId="8" fillId="5" borderId="32" xfId="0" applyNumberFormat="1" applyFont="1" applyFill="1" applyBorder="1" applyAlignment="1">
      <alignment vertical="center"/>
    </xf>
    <xf numFmtId="164" fontId="8" fillId="5" borderId="7" xfId="0" applyNumberFormat="1" applyFont="1" applyFill="1" applyBorder="1" applyAlignment="1">
      <alignment vertical="center"/>
    </xf>
    <xf numFmtId="168" fontId="8" fillId="5" borderId="7" xfId="0" applyNumberFormat="1" applyFont="1" applyFill="1" applyBorder="1" applyAlignment="1">
      <alignment vertical="center"/>
    </xf>
    <xf numFmtId="164" fontId="8" fillId="0" borderId="6" xfId="0" applyNumberFormat="1" applyFont="1" applyBorder="1" applyAlignment="1">
      <alignment horizontal="right" vertical="center"/>
    </xf>
    <xf numFmtId="164" fontId="8" fillId="6" borderId="6" xfId="0" applyNumberFormat="1" applyFont="1" applyFill="1" applyBorder="1" applyAlignment="1">
      <alignment horizontal="right" vertical="center"/>
    </xf>
    <xf numFmtId="0" fontId="8" fillId="0" borderId="41" xfId="0" applyFont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168" fontId="8" fillId="0" borderId="32" xfId="0" applyNumberFormat="1" applyFont="1" applyBorder="1" applyAlignment="1">
      <alignment vertical="center"/>
    </xf>
    <xf numFmtId="168" fontId="8" fillId="0" borderId="7" xfId="0" applyNumberFormat="1" applyFont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6" fontId="8" fillId="5" borderId="23" xfId="0" applyNumberFormat="1" applyFont="1" applyFill="1" applyBorder="1" applyAlignment="1">
      <alignment horizontal="right" vertical="center"/>
    </xf>
    <xf numFmtId="2" fontId="8" fillId="5" borderId="23" xfId="0" applyNumberFormat="1" applyFont="1" applyFill="1" applyBorder="1" applyAlignment="1">
      <alignment vertical="center"/>
    </xf>
    <xf numFmtId="168" fontId="8" fillId="5" borderId="28" xfId="0" applyNumberFormat="1" applyFont="1" applyFill="1" applyBorder="1" applyAlignment="1">
      <alignment vertical="center"/>
    </xf>
    <xf numFmtId="168" fontId="8" fillId="5" borderId="23" xfId="0" applyNumberFormat="1" applyFont="1" applyFill="1" applyBorder="1" applyAlignment="1">
      <alignment vertical="center"/>
    </xf>
    <xf numFmtId="164" fontId="8" fillId="0" borderId="7" xfId="0" applyNumberFormat="1" applyFon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2" fontId="7" fillId="0" borderId="0" xfId="0" applyNumberFormat="1" applyFont="1" applyAlignment="1">
      <alignment vertical="center"/>
    </xf>
    <xf numFmtId="0" fontId="16" fillId="0" borderId="19" xfId="0" applyFont="1" applyBorder="1" applyAlignment="1">
      <alignment vertical="center"/>
    </xf>
    <xf numFmtId="164" fontId="16" fillId="0" borderId="6" xfId="0" applyNumberFormat="1" applyFont="1" applyBorder="1" applyAlignment="1">
      <alignment vertical="center"/>
    </xf>
    <xf numFmtId="2" fontId="16" fillId="0" borderId="6" xfId="0" applyNumberFormat="1" applyFont="1" applyBorder="1" applyAlignment="1">
      <alignment vertical="center"/>
    </xf>
    <xf numFmtId="168" fontId="16" fillId="0" borderId="31" xfId="0" applyNumberFormat="1" applyFont="1" applyBorder="1" applyAlignment="1">
      <alignment vertical="center"/>
    </xf>
    <xf numFmtId="166" fontId="16" fillId="0" borderId="6" xfId="0" applyNumberFormat="1" applyFont="1" applyBorder="1" applyAlignment="1">
      <alignment horizontal="right" vertical="center"/>
    </xf>
    <xf numFmtId="168" fontId="16" fillId="0" borderId="6" xfId="0" applyNumberFormat="1" applyFont="1" applyBorder="1" applyAlignment="1">
      <alignment vertical="center"/>
    </xf>
    <xf numFmtId="0" fontId="16" fillId="6" borderId="19" xfId="0" applyFont="1" applyFill="1" applyBorder="1" applyAlignment="1">
      <alignment vertical="center"/>
    </xf>
    <xf numFmtId="164" fontId="16" fillId="6" borderId="6" xfId="0" applyNumberFormat="1" applyFont="1" applyFill="1" applyBorder="1" applyAlignment="1">
      <alignment vertical="center"/>
    </xf>
    <xf numFmtId="2" fontId="16" fillId="6" borderId="6" xfId="0" applyNumberFormat="1" applyFont="1" applyFill="1" applyBorder="1" applyAlignment="1">
      <alignment vertical="center"/>
    </xf>
    <xf numFmtId="168" fontId="16" fillId="6" borderId="31" xfId="0" applyNumberFormat="1" applyFont="1" applyFill="1" applyBorder="1" applyAlignment="1">
      <alignment vertical="center"/>
    </xf>
    <xf numFmtId="166" fontId="16" fillId="6" borderId="6" xfId="0" applyNumberFormat="1" applyFont="1" applyFill="1" applyBorder="1" applyAlignment="1">
      <alignment horizontal="right" vertical="center"/>
    </xf>
    <xf numFmtId="168" fontId="16" fillId="6" borderId="6" xfId="0" applyNumberFormat="1" applyFont="1" applyFill="1" applyBorder="1" applyAlignment="1">
      <alignment vertical="center"/>
    </xf>
    <xf numFmtId="0" fontId="16" fillId="6" borderId="25" xfId="0" applyFont="1" applyFill="1" applyBorder="1" applyAlignment="1">
      <alignment vertical="center"/>
    </xf>
    <xf numFmtId="164" fontId="16" fillId="6" borderId="23" xfId="0" applyNumberFormat="1" applyFont="1" applyFill="1" applyBorder="1" applyAlignment="1">
      <alignment vertical="center"/>
    </xf>
    <xf numFmtId="2" fontId="16" fillId="6" borderId="23" xfId="0" applyNumberFormat="1" applyFont="1" applyFill="1" applyBorder="1" applyAlignment="1">
      <alignment vertical="center"/>
    </xf>
    <xf numFmtId="168" fontId="16" fillId="6" borderId="28" xfId="0" applyNumberFormat="1" applyFont="1" applyFill="1" applyBorder="1" applyAlignment="1">
      <alignment vertical="center"/>
    </xf>
    <xf numFmtId="168" fontId="16" fillId="6" borderId="23" xfId="0" applyNumberFormat="1" applyFont="1" applyFill="1" applyBorder="1" applyAlignment="1">
      <alignment vertical="center"/>
    </xf>
    <xf numFmtId="0" fontId="16" fillId="5" borderId="19" xfId="0" applyFont="1" applyFill="1" applyBorder="1" applyAlignment="1">
      <alignment vertical="center"/>
    </xf>
    <xf numFmtId="164" fontId="16" fillId="5" borderId="6" xfId="0" applyNumberFormat="1" applyFont="1" applyFill="1" applyBorder="1" applyAlignment="1">
      <alignment vertical="center"/>
    </xf>
    <xf numFmtId="2" fontId="16" fillId="5" borderId="6" xfId="0" applyNumberFormat="1" applyFont="1" applyFill="1" applyBorder="1" applyAlignment="1">
      <alignment vertical="center"/>
    </xf>
    <xf numFmtId="168" fontId="16" fillId="5" borderId="31" xfId="0" applyNumberFormat="1" applyFont="1" applyFill="1" applyBorder="1" applyAlignment="1">
      <alignment vertical="center"/>
    </xf>
    <xf numFmtId="166" fontId="16" fillId="5" borderId="6" xfId="0" applyNumberFormat="1" applyFont="1" applyFill="1" applyBorder="1" applyAlignment="1">
      <alignment horizontal="right" vertical="center"/>
    </xf>
    <xf numFmtId="168" fontId="16" fillId="5" borderId="6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4" fontId="16" fillId="5" borderId="23" xfId="0" applyNumberFormat="1" applyFont="1" applyFill="1" applyBorder="1" applyAlignment="1">
      <alignment vertical="center"/>
    </xf>
    <xf numFmtId="2" fontId="16" fillId="5" borderId="23" xfId="0" applyNumberFormat="1" applyFont="1" applyFill="1" applyBorder="1" applyAlignment="1">
      <alignment vertical="center"/>
    </xf>
    <xf numFmtId="168" fontId="16" fillId="5" borderId="28" xfId="0" applyNumberFormat="1" applyFont="1" applyFill="1" applyBorder="1" applyAlignment="1">
      <alignment vertical="center"/>
    </xf>
    <xf numFmtId="166" fontId="16" fillId="5" borderId="23" xfId="0" applyNumberFormat="1" applyFont="1" applyFill="1" applyBorder="1" applyAlignment="1">
      <alignment horizontal="right" vertical="center"/>
    </xf>
    <xf numFmtId="168" fontId="16" fillId="5" borderId="23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vertical="center"/>
    </xf>
    <xf numFmtId="166" fontId="16" fillId="0" borderId="16" xfId="0" applyNumberFormat="1" applyFont="1" applyBorder="1" applyAlignment="1">
      <alignment horizontal="right" vertical="center"/>
    </xf>
    <xf numFmtId="166" fontId="16" fillId="6" borderId="16" xfId="0" applyNumberFormat="1" applyFont="1" applyFill="1" applyBorder="1" applyAlignment="1">
      <alignment horizontal="right" vertical="center"/>
    </xf>
    <xf numFmtId="1" fontId="11" fillId="0" borderId="0" xfId="0" applyNumberFormat="1" applyFont="1" applyAlignment="1">
      <alignment vertical="center"/>
    </xf>
    <xf numFmtId="0" fontId="16" fillId="0" borderId="41" xfId="0" applyFont="1" applyBorder="1" applyAlignment="1">
      <alignment vertical="center"/>
    </xf>
    <xf numFmtId="164" fontId="16" fillId="0" borderId="7" xfId="0" applyNumberFormat="1" applyFont="1" applyBorder="1" applyAlignment="1">
      <alignment horizontal="right" vertical="center"/>
    </xf>
    <xf numFmtId="2" fontId="16" fillId="0" borderId="7" xfId="0" applyNumberFormat="1" applyFont="1" applyBorder="1" applyAlignment="1">
      <alignment vertical="center"/>
    </xf>
    <xf numFmtId="168" fontId="16" fillId="0" borderId="32" xfId="0" applyNumberFormat="1" applyFont="1" applyBorder="1" applyAlignment="1">
      <alignment vertical="center"/>
    </xf>
    <xf numFmtId="164" fontId="16" fillId="0" borderId="7" xfId="0" applyNumberFormat="1" applyFont="1" applyBorder="1" applyAlignment="1">
      <alignment vertical="center"/>
    </xf>
    <xf numFmtId="164" fontId="16" fillId="0" borderId="34" xfId="0" applyNumberFormat="1" applyFont="1" applyBorder="1" applyAlignment="1">
      <alignment vertical="center"/>
    </xf>
    <xf numFmtId="168" fontId="16" fillId="0" borderId="7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164" fontId="16" fillId="0" borderId="16" xfId="0" applyNumberFormat="1" applyFont="1" applyBorder="1" applyAlignment="1">
      <alignment horizontal="right" vertical="center"/>
    </xf>
    <xf numFmtId="164" fontId="16" fillId="6" borderId="16" xfId="0" applyNumberFormat="1" applyFont="1" applyFill="1" applyBorder="1" applyAlignment="1">
      <alignment horizontal="right" vertical="center"/>
    </xf>
    <xf numFmtId="0" fontId="16" fillId="5" borderId="41" xfId="0" applyFont="1" applyFill="1" applyBorder="1" applyAlignment="1">
      <alignment vertical="center"/>
    </xf>
    <xf numFmtId="164" fontId="16" fillId="5" borderId="7" xfId="0" applyNumberFormat="1" applyFont="1" applyFill="1" applyBorder="1" applyAlignment="1">
      <alignment vertical="center"/>
    </xf>
    <xf numFmtId="2" fontId="16" fillId="5" borderId="7" xfId="0" applyNumberFormat="1" applyFont="1" applyFill="1" applyBorder="1" applyAlignment="1">
      <alignment vertical="center"/>
    </xf>
    <xf numFmtId="168" fontId="16" fillId="5" borderId="32" xfId="0" applyNumberFormat="1" applyFont="1" applyFill="1" applyBorder="1" applyAlignment="1">
      <alignment vertical="center"/>
    </xf>
    <xf numFmtId="168" fontId="16" fillId="5" borderId="7" xfId="0" applyNumberFormat="1" applyFont="1" applyFill="1" applyBorder="1" applyAlignment="1">
      <alignment vertical="center"/>
    </xf>
    <xf numFmtId="0" fontId="23" fillId="8" borderId="9" xfId="0" applyFont="1" applyFill="1" applyBorder="1" applyAlignment="1">
      <alignment horizontal="center" vertical="center"/>
    </xf>
    <xf numFmtId="0" fontId="19" fillId="0" borderId="0" xfId="8" applyFont="1" applyAlignment="1">
      <alignment vertical="center"/>
    </xf>
    <xf numFmtId="164" fontId="1" fillId="0" borderId="0" xfId="8" applyNumberFormat="1" applyAlignment="1">
      <alignment vertical="center"/>
    </xf>
    <xf numFmtId="0" fontId="1" fillId="0" borderId="0" xfId="8" applyAlignment="1">
      <alignment vertical="center"/>
    </xf>
    <xf numFmtId="0" fontId="1" fillId="0" borderId="0" xfId="8" applyAlignment="1">
      <alignment vertical="center" wrapText="1"/>
    </xf>
    <xf numFmtId="166" fontId="41" fillId="6" borderId="6" xfId="0" applyNumberFormat="1" applyFont="1" applyFill="1" applyBorder="1" applyAlignment="1">
      <alignment vertical="center"/>
    </xf>
    <xf numFmtId="166" fontId="41" fillId="6" borderId="23" xfId="0" applyNumberFormat="1" applyFont="1" applyFill="1" applyBorder="1" applyAlignment="1">
      <alignment vertical="center"/>
    </xf>
    <xf numFmtId="0" fontId="41" fillId="5" borderId="25" xfId="0" applyFont="1" applyFill="1" applyBorder="1" applyAlignment="1">
      <alignment vertical="center"/>
    </xf>
    <xf numFmtId="166" fontId="41" fillId="5" borderId="23" xfId="0" applyNumberFormat="1" applyFont="1" applyFill="1" applyBorder="1" applyAlignment="1">
      <alignment vertical="center"/>
    </xf>
    <xf numFmtId="166" fontId="41" fillId="5" borderId="7" xfId="0" applyNumberFormat="1" applyFont="1" applyFill="1" applyBorder="1" applyAlignment="1">
      <alignment vertical="center"/>
    </xf>
    <xf numFmtId="166" fontId="41" fillId="5" borderId="34" xfId="0" applyNumberFormat="1" applyFont="1" applyFill="1" applyBorder="1" applyAlignment="1">
      <alignment vertical="center"/>
    </xf>
    <xf numFmtId="0" fontId="24" fillId="3" borderId="15" xfId="6" applyFont="1" applyFill="1" applyBorder="1" applyAlignment="1">
      <alignment vertical="center" wrapText="1"/>
    </xf>
    <xf numFmtId="0" fontId="24" fillId="3" borderId="19" xfId="6" applyFont="1" applyFill="1" applyBorder="1" applyAlignment="1">
      <alignment vertical="center" wrapText="1"/>
    </xf>
    <xf numFmtId="0" fontId="24" fillId="3" borderId="41" xfId="6" applyFont="1" applyFill="1" applyBorder="1" applyAlignment="1">
      <alignment vertical="center" wrapText="1"/>
    </xf>
    <xf numFmtId="0" fontId="45" fillId="3" borderId="4" xfId="1" applyFont="1" applyFill="1" applyBorder="1" applyAlignment="1">
      <alignment horizontal="left" vertical="center" wrapText="1"/>
    </xf>
    <xf numFmtId="0" fontId="46" fillId="0" borderId="0" xfId="0" applyFont="1" applyAlignment="1">
      <alignment vertical="center"/>
    </xf>
    <xf numFmtId="0" fontId="45" fillId="4" borderId="3" xfId="1" applyFont="1" applyFill="1" applyBorder="1" applyAlignment="1">
      <alignment vertical="center" wrapText="1"/>
    </xf>
    <xf numFmtId="0" fontId="45" fillId="3" borderId="4" xfId="1" applyFont="1" applyFill="1" applyBorder="1" applyAlignment="1">
      <alignment vertical="center" wrapText="1"/>
    </xf>
    <xf numFmtId="0" fontId="45" fillId="4" borderId="4" xfId="1" applyFont="1" applyFill="1" applyBorder="1" applyAlignment="1">
      <alignment horizontal="left" vertical="center" wrapText="1"/>
    </xf>
    <xf numFmtId="0" fontId="45" fillId="3" borderId="61" xfId="1" applyFont="1" applyFill="1" applyBorder="1" applyAlignment="1">
      <alignment horizontal="left" vertical="center" wrapText="1"/>
    </xf>
    <xf numFmtId="0" fontId="23" fillId="9" borderId="38" xfId="0" applyFont="1" applyFill="1" applyBorder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168" fontId="0" fillId="0" borderId="0" xfId="0" applyNumberFormat="1" applyAlignment="1">
      <alignment vertical="center"/>
    </xf>
    <xf numFmtId="2" fontId="41" fillId="6" borderId="23" xfId="0" applyNumberFormat="1" applyFont="1" applyFill="1" applyBorder="1" applyAlignment="1">
      <alignment horizontal="right" vertical="center"/>
    </xf>
    <xf numFmtId="0" fontId="33" fillId="3" borderId="4" xfId="0" applyFont="1" applyFill="1" applyBorder="1" applyAlignment="1">
      <alignment vertical="center"/>
    </xf>
    <xf numFmtId="0" fontId="33" fillId="4" borderId="4" xfId="0" applyFont="1" applyFill="1" applyBorder="1" applyAlignment="1">
      <alignment horizontal="left" vertical="center" wrapText="1"/>
    </xf>
    <xf numFmtId="0" fontId="33" fillId="3" borderId="4" xfId="0" applyFont="1" applyFill="1" applyBorder="1" applyAlignment="1">
      <alignment horizontal="left" vertical="center"/>
    </xf>
    <xf numFmtId="0" fontId="33" fillId="4" borderId="4" xfId="0" applyFont="1" applyFill="1" applyBorder="1" applyAlignment="1">
      <alignment horizontal="left" vertical="center"/>
    </xf>
    <xf numFmtId="0" fontId="33" fillId="3" borderId="61" xfId="0" applyFont="1" applyFill="1" applyBorder="1" applyAlignment="1">
      <alignment horizontal="left" vertical="center"/>
    </xf>
    <xf numFmtId="0" fontId="33" fillId="4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37" fillId="2" borderId="51" xfId="0" applyFont="1" applyFill="1" applyBorder="1" applyAlignment="1">
      <alignment horizontal="left" vertical="center"/>
    </xf>
    <xf numFmtId="0" fontId="37" fillId="2" borderId="4" xfId="0" applyFont="1" applyFill="1" applyBorder="1" applyAlignment="1">
      <alignment horizontal="left" vertical="center"/>
    </xf>
    <xf numFmtId="0" fontId="37" fillId="2" borderId="43" xfId="0" applyFont="1" applyFill="1" applyBorder="1" applyAlignment="1">
      <alignment horizontal="left" vertical="center"/>
    </xf>
    <xf numFmtId="0" fontId="33" fillId="0" borderId="53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3" borderId="29" xfId="0" applyFont="1" applyFill="1" applyBorder="1" applyAlignment="1">
      <alignment horizontal="center" vertical="center" wrapText="1"/>
    </xf>
    <xf numFmtId="0" fontId="33" fillId="3" borderId="17" xfId="0" applyFont="1" applyFill="1" applyBorder="1" applyAlignment="1">
      <alignment horizontal="center" vertical="center" wrapText="1"/>
    </xf>
    <xf numFmtId="0" fontId="33" fillId="3" borderId="52" xfId="0" applyFont="1" applyFill="1" applyBorder="1" applyAlignment="1">
      <alignment horizontal="center" vertical="center" wrapText="1"/>
    </xf>
    <xf numFmtId="0" fontId="33" fillId="3" borderId="24" xfId="0" applyFont="1" applyFill="1" applyBorder="1" applyAlignment="1">
      <alignment horizontal="center" vertical="center" wrapText="1"/>
    </xf>
    <xf numFmtId="0" fontId="0" fillId="11" borderId="0" xfId="8" applyFont="1" applyFill="1" applyAlignment="1">
      <alignment horizontal="left" vertical="center" wrapText="1"/>
    </xf>
    <xf numFmtId="0" fontId="40" fillId="9" borderId="57" xfId="0" applyFont="1" applyFill="1" applyBorder="1" applyAlignment="1">
      <alignment horizontal="center" vertical="center" wrapText="1"/>
    </xf>
    <xf numFmtId="0" fontId="40" fillId="9" borderId="33" xfId="0" applyFont="1" applyFill="1" applyBorder="1" applyAlignment="1">
      <alignment horizontal="center" vertical="center" wrapText="1"/>
    </xf>
    <xf numFmtId="0" fontId="38" fillId="9" borderId="58" xfId="0" applyFont="1" applyFill="1" applyBorder="1" applyAlignment="1">
      <alignment horizontal="center" vertical="center"/>
    </xf>
    <xf numFmtId="0" fontId="38" fillId="9" borderId="35" xfId="0" applyFont="1" applyFill="1" applyBorder="1" applyAlignment="1">
      <alignment horizontal="center" vertical="center"/>
    </xf>
    <xf numFmtId="0" fontId="38" fillId="9" borderId="36" xfId="0" applyFont="1" applyFill="1" applyBorder="1" applyAlignment="1">
      <alignment horizontal="center" vertical="center"/>
    </xf>
    <xf numFmtId="0" fontId="40" fillId="9" borderId="56" xfId="0" applyFont="1" applyFill="1" applyBorder="1" applyAlignment="1">
      <alignment horizontal="center" vertical="center" wrapText="1"/>
    </xf>
    <xf numFmtId="0" fontId="40" fillId="9" borderId="48" xfId="0" applyFont="1" applyFill="1" applyBorder="1" applyAlignment="1">
      <alignment horizontal="center" vertical="center" wrapText="1"/>
    </xf>
    <xf numFmtId="0" fontId="0" fillId="12" borderId="0" xfId="19" applyNumberFormat="1" applyFont="1" applyFill="1" applyAlignment="1">
      <alignment horizontal="left" vertical="center" wrapText="1"/>
    </xf>
    <xf numFmtId="0" fontId="0" fillId="0" borderId="55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20" applyAlignment="1">
      <alignment vertical="center"/>
    </xf>
    <xf numFmtId="0" fontId="1" fillId="0" borderId="0" xfId="22" applyAlignment="1">
      <alignment vertical="center"/>
    </xf>
    <xf numFmtId="0" fontId="0" fillId="11" borderId="0" xfId="8" applyFont="1" applyFill="1" applyAlignment="1">
      <alignment vertical="center"/>
    </xf>
    <xf numFmtId="0" fontId="13" fillId="0" borderId="0" xfId="0" applyFont="1" applyAlignment="1">
      <alignment vertical="center"/>
    </xf>
    <xf numFmtId="0" fontId="19" fillId="9" borderId="0" xfId="0" applyFont="1" applyFill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1" fillId="10" borderId="42" xfId="0" applyFont="1" applyFill="1" applyBorder="1" applyAlignment="1">
      <alignment horizontal="center" vertical="center"/>
    </xf>
    <xf numFmtId="0" fontId="21" fillId="10" borderId="44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6" fillId="0" borderId="55" xfId="0" applyFont="1" applyBorder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63" xfId="0" applyFont="1" applyBorder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1" fillId="10" borderId="50" xfId="0" applyFont="1" applyFill="1" applyBorder="1" applyAlignment="1">
      <alignment horizontal="center" vertical="center"/>
    </xf>
    <xf numFmtId="0" fontId="21" fillId="10" borderId="39" xfId="0" applyFont="1" applyFill="1" applyBorder="1" applyAlignment="1">
      <alignment horizontal="center" vertical="center"/>
    </xf>
    <xf numFmtId="0" fontId="21" fillId="10" borderId="2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21" fillId="10" borderId="33" xfId="0" applyNumberFormat="1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164" fontId="21" fillId="10" borderId="3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4" fontId="21" fillId="10" borderId="42" xfId="0" applyNumberFormat="1" applyFont="1" applyFill="1" applyBorder="1" applyAlignment="1">
      <alignment horizontal="center" vertical="center"/>
    </xf>
    <xf numFmtId="164" fontId="21" fillId="10" borderId="44" xfId="0" applyNumberFormat="1" applyFont="1" applyFill="1" applyBorder="1" applyAlignment="1">
      <alignment horizontal="center" vertical="center"/>
    </xf>
    <xf numFmtId="164" fontId="21" fillId="10" borderId="8" xfId="0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164" fontId="21" fillId="10" borderId="48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7" borderId="40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1" fillId="7" borderId="4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1" fillId="7" borderId="53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0" xfId="0" applyFont="1" applyFill="1" applyBorder="1" applyAlignment="1">
      <alignment horizontal="left" vertical="center"/>
    </xf>
    <xf numFmtId="0" fontId="21" fillId="7" borderId="2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1" fillId="7" borderId="49" xfId="0" applyFont="1" applyFill="1" applyBorder="1" applyAlignment="1">
      <alignment horizontal="center" vertical="center"/>
    </xf>
    <xf numFmtId="0" fontId="21" fillId="7" borderId="25" xfId="0" applyFont="1" applyFill="1" applyBorder="1" applyAlignment="1">
      <alignment horizontal="center" vertical="center"/>
    </xf>
    <xf numFmtId="0" fontId="21" fillId="7" borderId="51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43" xfId="0" applyFont="1" applyFill="1" applyBorder="1" applyAlignment="1">
      <alignment horizontal="center" vertical="center"/>
    </xf>
    <xf numFmtId="0" fontId="21" fillId="7" borderId="28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1" fillId="7" borderId="32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7" borderId="39" xfId="0" applyFont="1" applyFill="1" applyBorder="1" applyAlignment="1">
      <alignment horizontal="left" vertical="center"/>
    </xf>
    <xf numFmtId="0" fontId="21" fillId="7" borderId="25" xfId="0" applyFont="1" applyFill="1" applyBorder="1" applyAlignment="1">
      <alignment horizontal="left" vertical="center"/>
    </xf>
    <xf numFmtId="0" fontId="21" fillId="7" borderId="42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0" fontId="28" fillId="0" borderId="3" xfId="0" applyFont="1" applyBorder="1" applyAlignment="1">
      <alignment vertical="center" wrapText="1"/>
    </xf>
    <xf numFmtId="0" fontId="21" fillId="7" borderId="5" xfId="0" applyFont="1" applyFill="1" applyBorder="1" applyAlignment="1">
      <alignment horizontal="center" vertical="center"/>
    </xf>
    <xf numFmtId="0" fontId="21" fillId="7" borderId="39" xfId="0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1" fillId="7" borderId="5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1" fillId="7" borderId="49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8" fillId="0" borderId="5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21" fillId="7" borderId="4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vertical="center"/>
    </xf>
    <xf numFmtId="0" fontId="21" fillId="7" borderId="62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21" fillId="7" borderId="5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7" borderId="3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4" fillId="7" borderId="39" xfId="0" applyFont="1" applyFill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7" fillId="7" borderId="39" xfId="0" applyFont="1" applyFill="1" applyBorder="1" applyAlignment="1">
      <alignment horizontal="left" vertical="center"/>
    </xf>
    <xf numFmtId="0" fontId="14" fillId="7" borderId="39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5" fillId="9" borderId="0" xfId="0" applyFont="1" applyFill="1" applyAlignment="1">
      <alignment horizontal="center" vertical="center"/>
    </xf>
    <xf numFmtId="0" fontId="21" fillId="7" borderId="49" xfId="0" applyFont="1" applyFill="1" applyBorder="1" applyAlignment="1">
      <alignment horizontal="center" vertical="center" wrapText="1"/>
    </xf>
    <xf numFmtId="0" fontId="21" fillId="7" borderId="25" xfId="0" applyFont="1" applyFill="1" applyBorder="1" applyAlignment="1">
      <alignment horizontal="center" vertical="center" wrapText="1"/>
    </xf>
    <xf numFmtId="0" fontId="21" fillId="7" borderId="45" xfId="0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horizontal="center" vertical="center" wrapText="1"/>
    </xf>
    <xf numFmtId="0" fontId="19" fillId="9" borderId="0" xfId="8" applyFont="1" applyFill="1" applyAlignment="1">
      <alignment horizontal="center" vertical="center"/>
    </xf>
    <xf numFmtId="0" fontId="21" fillId="7" borderId="4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</cellXfs>
  <cellStyles count="23">
    <cellStyle name="Hyperlink 4 5" xfId="19"/>
    <cellStyle name="Link" xfId="1" builtinId="8"/>
    <cellStyle name="Link 5" xfId="20"/>
    <cellStyle name="Standard" xfId="0" builtinId="0"/>
    <cellStyle name="Standard 11" xfId="9"/>
    <cellStyle name="Standard 1323" xfId="22"/>
    <cellStyle name="Standard 2" xfId="8"/>
    <cellStyle name="Standard 7 16" xfId="21"/>
    <cellStyle name="Standard_Daten HF2.1.1" xfId="11"/>
    <cellStyle name="Standard_Daten HF2.1.3" xfId="10"/>
    <cellStyle name="style1432115048177" xfId="4"/>
    <cellStyle name="style1432115048224" xfId="2"/>
    <cellStyle name="style1432115048333" xfId="6"/>
    <cellStyle name="style1588178155551" xfId="5"/>
    <cellStyle name="style1588178155809" xfId="3"/>
    <cellStyle name="style1588178156114" xfId="7"/>
    <cellStyle name="style1681198489489" xfId="14"/>
    <cellStyle name="style1681198489650" xfId="15"/>
    <cellStyle name="style1681198490244" xfId="12"/>
    <cellStyle name="style1681198490462" xfId="13"/>
    <cellStyle name="style1681198491005" xfId="18"/>
    <cellStyle name="style1681198491576" xfId="16"/>
    <cellStyle name="style1681198491880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  <mruColors>
      <color rgb="FFC5D9F1"/>
      <color rgb="FFA59D97"/>
      <color rgb="FFEB9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15874</xdr:rowOff>
    </xdr:from>
    <xdr:to>
      <xdr:col>1</xdr:col>
      <xdr:colOff>1687877</xdr:colOff>
      <xdr:row>5</xdr:row>
      <xdr:rowOff>6684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1" y="15874"/>
          <a:ext cx="2051096" cy="870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rschungsverbund.tu-dortmund.de/forschungsfelder/kindertagesbetreuung/aktuelle-projekte/kindertagesbetreuung-indikatorengestuetzte-dauerbeobachtung-mit-amtlichen-daten-k-ida/" TargetMode="External"/><Relationship Id="rId2" Type="http://schemas.openxmlformats.org/officeDocument/2006/relationships/hyperlink" Target="https://www.dji.de/ueber-uns/projekte/projekte/entwicklung-von-rahmenbedingungen-in-der-kindertagesbetreuung-erik/aktueller-stand-des-forschungsprojektes.html" TargetMode="External"/><Relationship Id="rId1" Type="http://schemas.openxmlformats.org/officeDocument/2006/relationships/hyperlink" Target="https://www.dji.de/ueber-uns/projekte/projekte/entwicklung-von-rahmenbedingungen-in-der-kindertagesbetreuung-erik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1:Q36"/>
  <sheetViews>
    <sheetView showGridLines="0" tabSelected="1" zoomScale="80" zoomScaleNormal="80" workbookViewId="0">
      <selection activeCell="A9" sqref="A9:J9"/>
    </sheetView>
  </sheetViews>
  <sheetFormatPr baseColWidth="10" defaultColWidth="11.453125" defaultRowHeight="14" x14ac:dyDescent="0.35"/>
  <cols>
    <col min="1" max="1" width="5.7265625" style="131" customWidth="1"/>
    <col min="2" max="2" width="30.7265625" style="131" customWidth="1"/>
    <col min="3" max="3" width="7.7265625" style="131" customWidth="1"/>
    <col min="4" max="4" width="50.7265625" style="131" customWidth="1"/>
    <col min="5" max="5" width="40.7265625" style="131" customWidth="1"/>
    <col min="6" max="6" width="23.81640625" style="131" customWidth="1"/>
    <col min="7" max="10" width="12.7265625" style="131" customWidth="1"/>
    <col min="11" max="16384" width="11.453125" style="131"/>
  </cols>
  <sheetData>
    <row r="1" spans="1:10" s="130" customFormat="1" ht="14.5" x14ac:dyDescent="0.35"/>
    <row r="2" spans="1:10" s="130" customFormat="1" ht="14.5" x14ac:dyDescent="0.35"/>
    <row r="3" spans="1:10" s="130" customFormat="1" ht="14.5" x14ac:dyDescent="0.35"/>
    <row r="4" spans="1:10" s="130" customFormat="1" ht="14.5" x14ac:dyDescent="0.35"/>
    <row r="5" spans="1:10" s="130" customFormat="1" ht="14.5" x14ac:dyDescent="0.35"/>
    <row r="6" spans="1:10" s="130" customFormat="1" ht="14.5" x14ac:dyDescent="0.35"/>
    <row r="7" spans="1:10" s="130" customFormat="1" ht="36" customHeight="1" x14ac:dyDescent="0.35">
      <c r="A7" s="466" t="s">
        <v>390</v>
      </c>
      <c r="B7" s="466"/>
      <c r="C7" s="466"/>
      <c r="D7" s="466"/>
      <c r="E7" s="466"/>
      <c r="F7" s="466"/>
      <c r="G7" s="466"/>
      <c r="H7" s="466"/>
      <c r="I7" s="466"/>
      <c r="J7" s="466"/>
    </row>
    <row r="8" spans="1:10" s="130" customFormat="1" ht="14.5" x14ac:dyDescent="0.35"/>
    <row r="9" spans="1:10" s="130" customFormat="1" ht="14.9" customHeight="1" x14ac:dyDescent="0.35">
      <c r="A9" s="474" t="s">
        <v>326</v>
      </c>
      <c r="B9" s="474"/>
      <c r="C9" s="474"/>
      <c r="D9" s="474"/>
      <c r="E9" s="474"/>
      <c r="F9" s="474"/>
      <c r="G9" s="474"/>
      <c r="H9" s="474"/>
      <c r="I9" s="474"/>
      <c r="J9" s="474"/>
    </row>
    <row r="10" spans="1:10" s="130" customFormat="1" ht="15" thickBot="1" x14ac:dyDescent="0.4"/>
    <row r="11" spans="1:10" ht="20.149999999999999" customHeight="1" x14ac:dyDescent="0.35">
      <c r="A11" s="472" t="s">
        <v>0</v>
      </c>
      <c r="B11" s="467"/>
      <c r="C11" s="467" t="s">
        <v>1</v>
      </c>
      <c r="D11" s="467"/>
      <c r="E11" s="467" t="s">
        <v>355</v>
      </c>
      <c r="F11" s="467" t="s">
        <v>384</v>
      </c>
      <c r="G11" s="469" t="s">
        <v>327</v>
      </c>
      <c r="H11" s="470"/>
      <c r="I11" s="470"/>
      <c r="J11" s="471"/>
    </row>
    <row r="12" spans="1:10" ht="20.149999999999999" customHeight="1" x14ac:dyDescent="0.35">
      <c r="A12" s="473"/>
      <c r="B12" s="468"/>
      <c r="C12" s="468"/>
      <c r="D12" s="468"/>
      <c r="E12" s="468"/>
      <c r="F12" s="468"/>
      <c r="G12" s="108">
        <v>2019</v>
      </c>
      <c r="H12" s="108">
        <v>2020</v>
      </c>
      <c r="I12" s="110">
        <v>2021</v>
      </c>
      <c r="J12" s="112">
        <v>2022</v>
      </c>
    </row>
    <row r="13" spans="1:10" ht="20.149999999999999" customHeight="1" x14ac:dyDescent="0.35">
      <c r="A13" s="473"/>
      <c r="B13" s="468"/>
      <c r="C13" s="468"/>
      <c r="D13" s="468"/>
      <c r="E13" s="468"/>
      <c r="F13" s="468"/>
      <c r="G13" s="109" t="s">
        <v>2</v>
      </c>
      <c r="H13" s="109" t="s">
        <v>2</v>
      </c>
      <c r="I13" s="111" t="s">
        <v>2</v>
      </c>
      <c r="J13" s="113" t="s">
        <v>2</v>
      </c>
    </row>
    <row r="14" spans="1:10" ht="20.149999999999999" customHeight="1" x14ac:dyDescent="0.35">
      <c r="A14" s="456" t="s">
        <v>365</v>
      </c>
      <c r="B14" s="457"/>
      <c r="C14" s="457"/>
      <c r="D14" s="457"/>
      <c r="E14" s="457"/>
      <c r="F14" s="457"/>
      <c r="G14" s="457"/>
      <c r="H14" s="457"/>
      <c r="I14" s="457"/>
      <c r="J14" s="458"/>
    </row>
    <row r="15" spans="1:10" ht="33" customHeight="1" x14ac:dyDescent="0.35">
      <c r="A15" s="459">
        <v>2</v>
      </c>
      <c r="B15" s="462" t="s">
        <v>362</v>
      </c>
      <c r="C15" s="100" t="s">
        <v>3</v>
      </c>
      <c r="D15" s="439" t="s">
        <v>42</v>
      </c>
      <c r="E15" s="449" t="s">
        <v>366</v>
      </c>
      <c r="F15" s="101" t="s">
        <v>385</v>
      </c>
      <c r="G15" s="1" t="s">
        <v>5</v>
      </c>
      <c r="H15" s="1" t="s">
        <v>5</v>
      </c>
      <c r="I15" s="1" t="s">
        <v>5</v>
      </c>
      <c r="J15" s="114" t="s">
        <v>5</v>
      </c>
    </row>
    <row r="16" spans="1:10" ht="41.25" customHeight="1" x14ac:dyDescent="0.35">
      <c r="A16" s="460"/>
      <c r="B16" s="463"/>
      <c r="C16" s="102" t="s">
        <v>6</v>
      </c>
      <c r="D16" s="441" t="s">
        <v>43</v>
      </c>
      <c r="E16" s="454" t="s">
        <v>366</v>
      </c>
      <c r="F16" s="103" t="s">
        <v>385</v>
      </c>
      <c r="G16" s="8"/>
      <c r="H16" s="8"/>
      <c r="I16" s="8" t="s">
        <v>5</v>
      </c>
      <c r="J16" s="115" t="s">
        <v>5</v>
      </c>
    </row>
    <row r="17" spans="1:17" ht="33" customHeight="1" x14ac:dyDescent="0.35">
      <c r="A17" s="460"/>
      <c r="B17" s="464"/>
      <c r="C17" s="100" t="s">
        <v>7</v>
      </c>
      <c r="D17" s="442" t="s">
        <v>44</v>
      </c>
      <c r="E17" s="449" t="s">
        <v>366</v>
      </c>
      <c r="F17" s="101" t="s">
        <v>385</v>
      </c>
      <c r="G17" s="1"/>
      <c r="H17" s="1"/>
      <c r="I17" s="1" t="s">
        <v>5</v>
      </c>
      <c r="J17" s="114" t="s">
        <v>5</v>
      </c>
    </row>
    <row r="18" spans="1:17" ht="33" customHeight="1" x14ac:dyDescent="0.35">
      <c r="A18" s="460"/>
      <c r="B18" s="462" t="s">
        <v>363</v>
      </c>
      <c r="C18" s="104" t="s">
        <v>46</v>
      </c>
      <c r="D18" s="443" t="s">
        <v>334</v>
      </c>
      <c r="E18" s="450" t="s">
        <v>360</v>
      </c>
      <c r="F18" s="105" t="s">
        <v>386</v>
      </c>
      <c r="G18" s="83"/>
      <c r="H18" s="83" t="s">
        <v>5</v>
      </c>
      <c r="I18" s="83"/>
      <c r="J18" s="116" t="s">
        <v>5</v>
      </c>
    </row>
    <row r="19" spans="1:17" ht="33" customHeight="1" x14ac:dyDescent="0.35">
      <c r="A19" s="460"/>
      <c r="B19" s="463"/>
      <c r="C19" s="100" t="s">
        <v>47</v>
      </c>
      <c r="D19" s="442" t="s">
        <v>51</v>
      </c>
      <c r="E19" s="451" t="s">
        <v>361</v>
      </c>
      <c r="F19" s="106" t="s">
        <v>386</v>
      </c>
      <c r="G19" s="1"/>
      <c r="H19" s="1" t="s">
        <v>5</v>
      </c>
      <c r="I19" s="1"/>
      <c r="J19" s="117" t="s">
        <v>5</v>
      </c>
      <c r="Q19" s="440"/>
    </row>
    <row r="20" spans="1:17" ht="33" customHeight="1" x14ac:dyDescent="0.35">
      <c r="A20" s="460"/>
      <c r="B20" s="463"/>
      <c r="C20" s="104" t="s">
        <v>48</v>
      </c>
      <c r="D20" s="443" t="s">
        <v>52</v>
      </c>
      <c r="E20" s="452" t="s">
        <v>59</v>
      </c>
      <c r="F20" s="107" t="s">
        <v>386</v>
      </c>
      <c r="G20" s="83"/>
      <c r="H20" s="83"/>
      <c r="I20" s="83"/>
      <c r="J20" s="116" t="s">
        <v>5</v>
      </c>
    </row>
    <row r="21" spans="1:17" ht="33" customHeight="1" x14ac:dyDescent="0.35">
      <c r="A21" s="460"/>
      <c r="B21" s="464"/>
      <c r="C21" s="100" t="s">
        <v>49</v>
      </c>
      <c r="D21" s="442" t="s">
        <v>53</v>
      </c>
      <c r="E21" s="451" t="s">
        <v>361</v>
      </c>
      <c r="F21" s="106" t="s">
        <v>386</v>
      </c>
      <c r="G21" s="1"/>
      <c r="H21" s="1" t="s">
        <v>5</v>
      </c>
      <c r="I21" s="1"/>
      <c r="J21" s="117" t="s">
        <v>5</v>
      </c>
    </row>
    <row r="22" spans="1:17" ht="33" customHeight="1" x14ac:dyDescent="0.35">
      <c r="A22" s="460"/>
      <c r="B22" s="462" t="s">
        <v>364</v>
      </c>
      <c r="C22" s="104" t="s">
        <v>50</v>
      </c>
      <c r="D22" s="443" t="s">
        <v>54</v>
      </c>
      <c r="E22" s="452" t="s">
        <v>10</v>
      </c>
      <c r="F22" s="107" t="s">
        <v>386</v>
      </c>
      <c r="G22" s="83"/>
      <c r="H22" s="83" t="s">
        <v>5</v>
      </c>
      <c r="I22" s="83"/>
      <c r="J22" s="116" t="s">
        <v>5</v>
      </c>
    </row>
    <row r="23" spans="1:17" ht="33" customHeight="1" thickBot="1" x14ac:dyDescent="0.4">
      <c r="A23" s="461"/>
      <c r="B23" s="465"/>
      <c r="C23" s="118" t="s">
        <v>8</v>
      </c>
      <c r="D23" s="444" t="s">
        <v>9</v>
      </c>
      <c r="E23" s="453" t="s">
        <v>10</v>
      </c>
      <c r="F23" s="119" t="s">
        <v>387</v>
      </c>
      <c r="G23" s="120" t="s">
        <v>5</v>
      </c>
      <c r="H23" s="120" t="s">
        <v>5</v>
      </c>
      <c r="I23" s="120" t="s">
        <v>5</v>
      </c>
      <c r="J23" s="121" t="s">
        <v>5</v>
      </c>
    </row>
    <row r="24" spans="1:17" ht="14.5" x14ac:dyDescent="0.35">
      <c r="A24" s="475"/>
      <c r="B24" s="476"/>
      <c r="C24" s="475"/>
      <c r="D24" s="475"/>
      <c r="E24" s="475"/>
      <c r="F24" s="475"/>
      <c r="G24" s="475"/>
      <c r="H24" s="475"/>
      <c r="I24" s="475"/>
      <c r="J24" s="475"/>
    </row>
    <row r="25" spans="1:17" ht="14.5" x14ac:dyDescent="0.35">
      <c r="A25" s="479" t="s">
        <v>328</v>
      </c>
      <c r="B25" s="479"/>
      <c r="C25" s="479"/>
      <c r="D25" s="479"/>
      <c r="E25" s="479"/>
      <c r="F25" s="479"/>
      <c r="G25" s="479"/>
      <c r="H25" s="479"/>
      <c r="I25" s="479"/>
      <c r="J25" s="479"/>
    </row>
    <row r="26" spans="1:17" ht="14.5" x14ac:dyDescent="0.35">
      <c r="A26" s="132"/>
    </row>
    <row r="27" spans="1:17" ht="14.5" x14ac:dyDescent="0.35">
      <c r="A27" s="479" t="s">
        <v>329</v>
      </c>
      <c r="B27" s="479"/>
      <c r="C27" s="479"/>
      <c r="D27" s="479"/>
      <c r="E27" s="479"/>
      <c r="F27" s="479"/>
      <c r="G27" s="479"/>
      <c r="H27" s="479"/>
      <c r="I27" s="479"/>
      <c r="J27" s="479"/>
    </row>
    <row r="29" spans="1:17" ht="14.5" x14ac:dyDescent="0.35">
      <c r="A29" s="480" t="s">
        <v>349</v>
      </c>
      <c r="B29" s="480"/>
      <c r="C29" s="480"/>
      <c r="D29" s="480"/>
      <c r="E29" s="480"/>
      <c r="F29" s="480"/>
      <c r="G29" s="480"/>
      <c r="H29" s="480"/>
      <c r="I29" s="480"/>
      <c r="J29" s="480"/>
      <c r="K29" s="480"/>
      <c r="L29" s="480"/>
    </row>
    <row r="30" spans="1:17" ht="14.5" x14ac:dyDescent="0.35">
      <c r="A30" s="477" t="s">
        <v>350</v>
      </c>
      <c r="B30" s="477"/>
      <c r="C30" s="477"/>
      <c r="D30" s="477"/>
      <c r="E30" s="477"/>
      <c r="F30" s="477"/>
      <c r="G30" s="477"/>
      <c r="H30" s="477"/>
      <c r="I30" s="477"/>
      <c r="J30" s="477"/>
      <c r="K30" s="477"/>
      <c r="L30" s="477"/>
    </row>
    <row r="31" spans="1:17" ht="14.5" x14ac:dyDescent="0.35">
      <c r="A31" s="477" t="s">
        <v>351</v>
      </c>
      <c r="B31" s="477"/>
      <c r="C31" s="477"/>
      <c r="D31" s="477"/>
      <c r="E31" s="477"/>
      <c r="F31" s="477"/>
      <c r="G31" s="477"/>
      <c r="H31" s="477"/>
      <c r="I31" s="477"/>
      <c r="J31" s="477"/>
      <c r="K31" s="477"/>
      <c r="L31" s="477"/>
    </row>
    <row r="32" spans="1:17" ht="14.5" x14ac:dyDescent="0.35">
      <c r="A32" s="477" t="s">
        <v>352</v>
      </c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</row>
    <row r="33" spans="1:12" ht="14.5" x14ac:dyDescent="0.35">
      <c r="A33" s="133"/>
      <c r="B33" s="133"/>
      <c r="C33" s="134"/>
      <c r="D33" s="135"/>
      <c r="E33" s="135"/>
      <c r="F33" s="135"/>
      <c r="G33" s="133"/>
      <c r="H33" s="133"/>
      <c r="I33" s="133"/>
      <c r="J33" s="133"/>
      <c r="K33" s="133"/>
      <c r="L33" s="133"/>
    </row>
    <row r="34" spans="1:12" ht="14.5" x14ac:dyDescent="0.35">
      <c r="A34" s="133"/>
      <c r="B34" s="133"/>
      <c r="C34" s="134"/>
      <c r="D34" s="135"/>
      <c r="E34" s="135"/>
      <c r="F34" s="135"/>
      <c r="G34" s="133"/>
      <c r="H34" s="133"/>
      <c r="I34" s="133"/>
      <c r="J34" s="133"/>
      <c r="K34" s="133"/>
      <c r="L34" s="133"/>
    </row>
    <row r="35" spans="1:12" ht="14.5" x14ac:dyDescent="0.35">
      <c r="A35" s="478" t="s">
        <v>353</v>
      </c>
      <c r="B35" s="478"/>
      <c r="C35" s="478"/>
      <c r="D35" s="478"/>
      <c r="E35" s="135"/>
      <c r="F35" s="135"/>
      <c r="G35" s="133"/>
      <c r="H35" s="133"/>
      <c r="I35" s="133"/>
      <c r="J35" s="133"/>
      <c r="K35" s="133"/>
      <c r="L35" s="133"/>
    </row>
    <row r="36" spans="1:12" ht="14.5" x14ac:dyDescent="0.35">
      <c r="A36" s="478" t="s">
        <v>354</v>
      </c>
      <c r="B36" s="478"/>
      <c r="C36" s="478"/>
      <c r="D36" s="478"/>
      <c r="E36" s="135"/>
      <c r="F36" s="135"/>
      <c r="G36" s="133"/>
      <c r="H36" s="133"/>
      <c r="I36" s="133"/>
      <c r="J36" s="133"/>
      <c r="K36" s="133"/>
      <c r="L36" s="133"/>
    </row>
  </sheetData>
  <mergeCells count="21">
    <mergeCell ref="A24:J24"/>
    <mergeCell ref="A31:L31"/>
    <mergeCell ref="A32:L32"/>
    <mergeCell ref="A35:D35"/>
    <mergeCell ref="A36:D36"/>
    <mergeCell ref="A25:J25"/>
    <mergeCell ref="A27:J27"/>
    <mergeCell ref="A29:L29"/>
    <mergeCell ref="A30:L30"/>
    <mergeCell ref="A7:J7"/>
    <mergeCell ref="E11:E13"/>
    <mergeCell ref="G11:J11"/>
    <mergeCell ref="A11:B13"/>
    <mergeCell ref="C11:D13"/>
    <mergeCell ref="A9:J9"/>
    <mergeCell ref="F11:F13"/>
    <mergeCell ref="A14:J14"/>
    <mergeCell ref="A15:A23"/>
    <mergeCell ref="B15:B17"/>
    <mergeCell ref="B18:B21"/>
    <mergeCell ref="B22:B23"/>
  </mergeCells>
  <hyperlinks>
    <hyperlink ref="D22" location="'Daten HF2.3.1'!A1" display="Einschätzung der Personalsituation durch Leitung und pädagogisches Personal"/>
    <hyperlink ref="D21" location="'Daten HF2.2.4'!A1" display="Umgang mit Ausfällen"/>
    <hyperlink ref="D20" location="'Daten HF2.2.3'!A1" display="Gründe für Ausfälle"/>
    <hyperlink ref="D19" location="'Daten HF2.2.2'!A1" display="Umfang von Ausfällen"/>
    <hyperlink ref="D18" location="'Daten HF2.2.1'!A1" display="Mittelbare pädagogische Arbeitszeiten und Ausfallzeiten"/>
    <hyperlink ref="D23" location="'Daten HF2.3.2'!A1" display="Zufriedenheit des/der Erziehungsberechtigten mit der Betreuung"/>
    <hyperlink ref="D17" location="'Daten HF2.1.3'!A1" display="Personalschlüssel nach Anteil der Kinder mit Eingliederungshilfe in der Gruppe"/>
    <hyperlink ref="D16" location="'Daten HF2.1.2'!A1" display="Personalschlüssel nach Anteil der Kinder mit nicht deutscher Familiensprache in der Gruppe und Gruppenformen"/>
    <hyperlink ref="D15" location="'Daten HF2.1.1'!A1" display="Personalschlüssel nach Gruppenform"/>
    <hyperlink ref="A30" r:id="rId1" display="Projekt-Webseite"/>
    <hyperlink ref="A32" r:id="rId2"/>
    <hyperlink ref="A31" r:id="rId3"/>
  </hyperlinks>
  <pageMargins left="0.7" right="0.7" top="0.78740157499999996" bottom="0.78740157499999996" header="0.3" footer="0.3"/>
  <pageSetup paperSize="9" orientation="portrait" horizontalDpi="300" verticalDpi="3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1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11.453125" defaultRowHeight="14.5" x14ac:dyDescent="0.35"/>
  <cols>
    <col min="1" max="1" width="23.453125" style="428" customWidth="1"/>
    <col min="2" max="2" width="11.26953125" style="427" customWidth="1"/>
    <col min="3" max="37" width="11.26953125" style="428" customWidth="1"/>
    <col min="38" max="16384" width="11.453125" style="428"/>
  </cols>
  <sheetData>
    <row r="1" spans="1:37" ht="14.5" customHeight="1" x14ac:dyDescent="0.35">
      <c r="A1" s="136" t="s">
        <v>356</v>
      </c>
    </row>
    <row r="2" spans="1:37" ht="14.5" customHeight="1" x14ac:dyDescent="0.35"/>
    <row r="3" spans="1:37" ht="23.5" x14ac:dyDescent="0.35">
      <c r="A3" s="578">
        <v>2022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8"/>
      <c r="AE3" s="578"/>
      <c r="AF3" s="578"/>
      <c r="AG3" s="578"/>
      <c r="AH3" s="578"/>
      <c r="AI3" s="578"/>
      <c r="AJ3" s="578"/>
      <c r="AK3" s="578"/>
    </row>
    <row r="4" spans="1:37" x14ac:dyDescent="0.35">
      <c r="A4" s="125"/>
    </row>
    <row r="5" spans="1:37" x14ac:dyDescent="0.35">
      <c r="A5" s="580" t="s">
        <v>336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7"/>
      <c r="AI5" s="507"/>
      <c r="AJ5" s="507"/>
      <c r="AK5" s="507"/>
    </row>
    <row r="6" spans="1:37" s="429" customFormat="1" ht="33" customHeight="1" x14ac:dyDescent="0.35">
      <c r="A6" s="574" t="s">
        <v>32</v>
      </c>
      <c r="B6" s="548" t="s">
        <v>177</v>
      </c>
      <c r="C6" s="548" t="s">
        <v>177</v>
      </c>
      <c r="D6" s="547" t="s">
        <v>177</v>
      </c>
      <c r="E6" s="579" t="s">
        <v>178</v>
      </c>
      <c r="F6" s="548" t="s">
        <v>178</v>
      </c>
      <c r="G6" s="510" t="s">
        <v>178</v>
      </c>
      <c r="H6" s="548" t="s">
        <v>179</v>
      </c>
      <c r="I6" s="548" t="s">
        <v>179</v>
      </c>
      <c r="J6" s="547" t="s">
        <v>179</v>
      </c>
      <c r="K6" s="579" t="s">
        <v>180</v>
      </c>
      <c r="L6" s="548" t="s">
        <v>180</v>
      </c>
      <c r="M6" s="510" t="s">
        <v>180</v>
      </c>
      <c r="N6" s="548" t="s">
        <v>181</v>
      </c>
      <c r="O6" s="548" t="s">
        <v>181</v>
      </c>
      <c r="P6" s="548" t="s">
        <v>181</v>
      </c>
      <c r="Q6" s="548" t="s">
        <v>182</v>
      </c>
      <c r="R6" s="548" t="s">
        <v>182</v>
      </c>
      <c r="S6" s="548" t="s">
        <v>182</v>
      </c>
      <c r="T6" s="548" t="s">
        <v>183</v>
      </c>
      <c r="U6" s="548" t="s">
        <v>183</v>
      </c>
      <c r="V6" s="547" t="s">
        <v>183</v>
      </c>
      <c r="W6" s="579" t="s">
        <v>184</v>
      </c>
      <c r="X6" s="548" t="s">
        <v>184</v>
      </c>
      <c r="Y6" s="510" t="s">
        <v>184</v>
      </c>
      <c r="Z6" s="548" t="s">
        <v>185</v>
      </c>
      <c r="AA6" s="548" t="s">
        <v>185</v>
      </c>
      <c r="AB6" s="547" t="s">
        <v>185</v>
      </c>
      <c r="AC6" s="579" t="s">
        <v>186</v>
      </c>
      <c r="AD6" s="548" t="s">
        <v>186</v>
      </c>
      <c r="AE6" s="510" t="s">
        <v>186</v>
      </c>
      <c r="AF6" s="548" t="s">
        <v>187</v>
      </c>
      <c r="AG6" s="548" t="s">
        <v>187</v>
      </c>
      <c r="AH6" s="547" t="s">
        <v>187</v>
      </c>
      <c r="AI6" s="579" t="s">
        <v>188</v>
      </c>
      <c r="AJ6" s="548" t="s">
        <v>188</v>
      </c>
      <c r="AK6" s="548" t="s">
        <v>188</v>
      </c>
    </row>
    <row r="7" spans="1:37" ht="15" thickBot="1" x14ac:dyDescent="0.4">
      <c r="A7" s="575"/>
      <c r="B7" s="152" t="s">
        <v>10</v>
      </c>
      <c r="C7" s="152" t="s">
        <v>37</v>
      </c>
      <c r="D7" s="425" t="s">
        <v>45</v>
      </c>
      <c r="E7" s="165" t="s">
        <v>10</v>
      </c>
      <c r="F7" s="152" t="s">
        <v>37</v>
      </c>
      <c r="G7" s="158" t="s">
        <v>45</v>
      </c>
      <c r="H7" s="152" t="s">
        <v>10</v>
      </c>
      <c r="I7" s="152" t="s">
        <v>37</v>
      </c>
      <c r="J7" s="425" t="s">
        <v>45</v>
      </c>
      <c r="K7" s="165" t="s">
        <v>10</v>
      </c>
      <c r="L7" s="152" t="s">
        <v>37</v>
      </c>
      <c r="M7" s="158" t="s">
        <v>45</v>
      </c>
      <c r="N7" s="152" t="s">
        <v>10</v>
      </c>
      <c r="O7" s="152" t="s">
        <v>37</v>
      </c>
      <c r="P7" s="158" t="s">
        <v>45</v>
      </c>
      <c r="Q7" s="152" t="s">
        <v>10</v>
      </c>
      <c r="R7" s="152" t="s">
        <v>37</v>
      </c>
      <c r="S7" s="158" t="s">
        <v>45</v>
      </c>
      <c r="T7" s="152" t="s">
        <v>10</v>
      </c>
      <c r="U7" s="152" t="s">
        <v>37</v>
      </c>
      <c r="V7" s="425" t="s">
        <v>45</v>
      </c>
      <c r="W7" s="165" t="s">
        <v>10</v>
      </c>
      <c r="X7" s="152" t="s">
        <v>37</v>
      </c>
      <c r="Y7" s="158" t="s">
        <v>45</v>
      </c>
      <c r="Z7" s="152" t="s">
        <v>10</v>
      </c>
      <c r="AA7" s="152" t="s">
        <v>37</v>
      </c>
      <c r="AB7" s="425" t="s">
        <v>45</v>
      </c>
      <c r="AC7" s="165" t="s">
        <v>10</v>
      </c>
      <c r="AD7" s="152" t="s">
        <v>37</v>
      </c>
      <c r="AE7" s="158" t="s">
        <v>45</v>
      </c>
      <c r="AF7" s="152" t="s">
        <v>10</v>
      </c>
      <c r="AG7" s="152" t="s">
        <v>37</v>
      </c>
      <c r="AH7" s="425" t="s">
        <v>45</v>
      </c>
      <c r="AI7" s="165" t="s">
        <v>10</v>
      </c>
      <c r="AJ7" s="152" t="s">
        <v>37</v>
      </c>
      <c r="AK7" s="152" t="s">
        <v>45</v>
      </c>
    </row>
    <row r="8" spans="1:37" x14ac:dyDescent="0.35">
      <c r="A8" s="197" t="s">
        <v>13</v>
      </c>
      <c r="B8" s="204">
        <v>4.8</v>
      </c>
      <c r="C8" s="205">
        <v>0.03</v>
      </c>
      <c r="D8" s="231">
        <v>1793</v>
      </c>
      <c r="E8" s="214">
        <v>4.5</v>
      </c>
      <c r="F8" s="205">
        <v>0.03</v>
      </c>
      <c r="G8" s="231">
        <v>1792</v>
      </c>
      <c r="H8" s="214">
        <v>4.7</v>
      </c>
      <c r="I8" s="205">
        <v>0.03</v>
      </c>
      <c r="J8" s="231">
        <v>1795</v>
      </c>
      <c r="K8" s="214">
        <v>4</v>
      </c>
      <c r="L8" s="205">
        <v>0.04</v>
      </c>
      <c r="M8" s="231">
        <v>1790</v>
      </c>
      <c r="N8" s="214">
        <v>4.2</v>
      </c>
      <c r="O8" s="205">
        <v>0.04</v>
      </c>
      <c r="P8" s="231">
        <v>1761</v>
      </c>
      <c r="Q8" s="204">
        <v>4.9000000000000004</v>
      </c>
      <c r="R8" s="205">
        <v>0.03</v>
      </c>
      <c r="S8" s="231">
        <v>1786</v>
      </c>
      <c r="T8" s="214">
        <v>4.9000000000000004</v>
      </c>
      <c r="U8" s="205">
        <v>0.03</v>
      </c>
      <c r="V8" s="231">
        <v>1784</v>
      </c>
      <c r="W8" s="204">
        <v>5.2</v>
      </c>
      <c r="X8" s="205">
        <v>0.02</v>
      </c>
      <c r="Y8" s="231">
        <v>1701</v>
      </c>
      <c r="Z8" s="204">
        <v>4.5</v>
      </c>
      <c r="AA8" s="205">
        <v>0.03</v>
      </c>
      <c r="AB8" s="231">
        <v>1726</v>
      </c>
      <c r="AC8" s="204">
        <v>4.4000000000000004</v>
      </c>
      <c r="AD8" s="205">
        <v>0.04</v>
      </c>
      <c r="AE8" s="231">
        <v>1339</v>
      </c>
      <c r="AF8" s="214">
        <v>4.5999999999999996</v>
      </c>
      <c r="AG8" s="205">
        <v>0.03</v>
      </c>
      <c r="AH8" s="231">
        <v>1786</v>
      </c>
      <c r="AI8" s="204">
        <v>4.8</v>
      </c>
      <c r="AJ8" s="205">
        <v>0.03</v>
      </c>
      <c r="AK8" s="171">
        <v>1789</v>
      </c>
    </row>
    <row r="9" spans="1:37" x14ac:dyDescent="0.35">
      <c r="A9" s="196" t="s">
        <v>14</v>
      </c>
      <c r="B9" s="210">
        <v>4.7</v>
      </c>
      <c r="C9" s="211">
        <v>0.03</v>
      </c>
      <c r="D9" s="228">
        <v>2101</v>
      </c>
      <c r="E9" s="430">
        <v>4.5999999999999996</v>
      </c>
      <c r="F9" s="211">
        <v>0.03</v>
      </c>
      <c r="G9" s="228">
        <v>2101</v>
      </c>
      <c r="H9" s="210">
        <v>5.0999999999999996</v>
      </c>
      <c r="I9" s="211">
        <v>0.03</v>
      </c>
      <c r="J9" s="228">
        <v>2102</v>
      </c>
      <c r="K9" s="430">
        <v>4.9000000000000004</v>
      </c>
      <c r="L9" s="211">
        <v>0.03</v>
      </c>
      <c r="M9" s="228">
        <v>2075</v>
      </c>
      <c r="N9" s="210">
        <v>4.5999999999999996</v>
      </c>
      <c r="O9" s="211">
        <v>0.03</v>
      </c>
      <c r="P9" s="228">
        <v>2083</v>
      </c>
      <c r="Q9" s="210">
        <v>5</v>
      </c>
      <c r="R9" s="211">
        <v>0.02</v>
      </c>
      <c r="S9" s="228">
        <v>2095</v>
      </c>
      <c r="T9" s="430">
        <v>5.2</v>
      </c>
      <c r="U9" s="211">
        <v>0.02</v>
      </c>
      <c r="V9" s="228">
        <v>2092</v>
      </c>
      <c r="W9" s="210">
        <v>5.3</v>
      </c>
      <c r="X9" s="211">
        <v>0.02</v>
      </c>
      <c r="Y9" s="228">
        <v>1996</v>
      </c>
      <c r="Z9" s="210">
        <v>4.5999999999999996</v>
      </c>
      <c r="AA9" s="211">
        <v>0.03</v>
      </c>
      <c r="AB9" s="228">
        <v>2005</v>
      </c>
      <c r="AC9" s="430">
        <v>4.5999999999999996</v>
      </c>
      <c r="AD9" s="211">
        <v>0.03</v>
      </c>
      <c r="AE9" s="228">
        <v>1829</v>
      </c>
      <c r="AF9" s="210">
        <v>4.8</v>
      </c>
      <c r="AG9" s="211">
        <v>0.03</v>
      </c>
      <c r="AH9" s="228">
        <v>2092</v>
      </c>
      <c r="AI9" s="210">
        <v>5</v>
      </c>
      <c r="AJ9" s="211">
        <v>0.03</v>
      </c>
      <c r="AK9" s="175">
        <v>2102</v>
      </c>
    </row>
    <row r="10" spans="1:37" x14ac:dyDescent="0.35">
      <c r="A10" s="197" t="s">
        <v>15</v>
      </c>
      <c r="B10" s="204">
        <v>4.5999999999999996</v>
      </c>
      <c r="C10" s="205">
        <v>0.06</v>
      </c>
      <c r="D10" s="231">
        <v>669</v>
      </c>
      <c r="E10" s="204">
        <v>4.4000000000000004</v>
      </c>
      <c r="F10" s="205">
        <v>7.0000000000000007E-2</v>
      </c>
      <c r="G10" s="231">
        <v>672</v>
      </c>
      <c r="H10" s="204">
        <v>5.2</v>
      </c>
      <c r="I10" s="205">
        <v>0.05</v>
      </c>
      <c r="J10" s="231">
        <v>672</v>
      </c>
      <c r="K10" s="204">
        <v>5.4</v>
      </c>
      <c r="L10" s="205">
        <v>0.05</v>
      </c>
      <c r="M10" s="231">
        <v>601</v>
      </c>
      <c r="N10" s="204">
        <v>4.4000000000000004</v>
      </c>
      <c r="O10" s="205">
        <v>0.06</v>
      </c>
      <c r="P10" s="231">
        <v>667</v>
      </c>
      <c r="Q10" s="204">
        <v>4.9000000000000004</v>
      </c>
      <c r="R10" s="205">
        <v>0.05</v>
      </c>
      <c r="S10" s="231">
        <v>672</v>
      </c>
      <c r="T10" s="214">
        <v>4.9000000000000004</v>
      </c>
      <c r="U10" s="205">
        <v>0.06</v>
      </c>
      <c r="V10" s="231">
        <v>664</v>
      </c>
      <c r="W10" s="214">
        <v>5.4</v>
      </c>
      <c r="X10" s="205">
        <v>0.04</v>
      </c>
      <c r="Y10" s="231">
        <v>649</v>
      </c>
      <c r="Z10" s="204">
        <v>4.3</v>
      </c>
      <c r="AA10" s="205">
        <v>0.06</v>
      </c>
      <c r="AB10" s="231">
        <v>645</v>
      </c>
      <c r="AC10" s="204">
        <v>4.8</v>
      </c>
      <c r="AD10" s="205">
        <v>0.06</v>
      </c>
      <c r="AE10" s="231">
        <v>653</v>
      </c>
      <c r="AF10" s="204">
        <v>4.5999999999999996</v>
      </c>
      <c r="AG10" s="205">
        <v>0.06</v>
      </c>
      <c r="AH10" s="231">
        <v>669</v>
      </c>
      <c r="AI10" s="204">
        <v>4.8</v>
      </c>
      <c r="AJ10" s="205">
        <v>0.06</v>
      </c>
      <c r="AK10" s="171">
        <v>671</v>
      </c>
    </row>
    <row r="11" spans="1:37" x14ac:dyDescent="0.35">
      <c r="A11" s="196" t="s">
        <v>16</v>
      </c>
      <c r="B11" s="210">
        <v>4.5999999999999996</v>
      </c>
      <c r="C11" s="211">
        <v>0.05</v>
      </c>
      <c r="D11" s="228">
        <v>635</v>
      </c>
      <c r="E11" s="210">
        <v>4.4000000000000004</v>
      </c>
      <c r="F11" s="211">
        <v>0.06</v>
      </c>
      <c r="G11" s="228">
        <v>639</v>
      </c>
      <c r="H11" s="210">
        <v>5.2</v>
      </c>
      <c r="I11" s="211">
        <v>0.05</v>
      </c>
      <c r="J11" s="228">
        <v>640</v>
      </c>
      <c r="K11" s="430">
        <v>3.9</v>
      </c>
      <c r="L11" s="211">
        <v>7.0000000000000007E-2</v>
      </c>
      <c r="M11" s="228">
        <v>632</v>
      </c>
      <c r="N11" s="430">
        <v>4.4000000000000004</v>
      </c>
      <c r="O11" s="211">
        <v>0.06</v>
      </c>
      <c r="P11" s="228">
        <v>634</v>
      </c>
      <c r="Q11" s="210">
        <v>4.9000000000000004</v>
      </c>
      <c r="R11" s="211">
        <v>0.04</v>
      </c>
      <c r="S11" s="228">
        <v>637</v>
      </c>
      <c r="T11" s="430">
        <v>5</v>
      </c>
      <c r="U11" s="211">
        <v>0.05</v>
      </c>
      <c r="V11" s="228">
        <v>615</v>
      </c>
      <c r="W11" s="210">
        <v>5.0999999999999996</v>
      </c>
      <c r="X11" s="211">
        <v>0.04</v>
      </c>
      <c r="Y11" s="228">
        <v>581</v>
      </c>
      <c r="Z11" s="210">
        <v>4.4000000000000004</v>
      </c>
      <c r="AA11" s="211">
        <v>0.05</v>
      </c>
      <c r="AB11" s="228">
        <v>603</v>
      </c>
      <c r="AC11" s="210">
        <v>4.4000000000000004</v>
      </c>
      <c r="AD11" s="211">
        <v>0.06</v>
      </c>
      <c r="AE11" s="228">
        <v>618</v>
      </c>
      <c r="AF11" s="210">
        <v>4.5</v>
      </c>
      <c r="AG11" s="211">
        <v>0.06</v>
      </c>
      <c r="AH11" s="228">
        <v>638</v>
      </c>
      <c r="AI11" s="210">
        <v>4.8</v>
      </c>
      <c r="AJ11" s="211">
        <v>0.05</v>
      </c>
      <c r="AK11" s="175">
        <v>639</v>
      </c>
    </row>
    <row r="12" spans="1:37" x14ac:dyDescent="0.35">
      <c r="A12" s="197" t="s">
        <v>17</v>
      </c>
      <c r="B12" s="204">
        <v>4.9000000000000004</v>
      </c>
      <c r="C12" s="205">
        <v>0.06</v>
      </c>
      <c r="D12" s="231">
        <v>462</v>
      </c>
      <c r="E12" s="214">
        <v>4.5999999999999996</v>
      </c>
      <c r="F12" s="205">
        <v>0.08</v>
      </c>
      <c r="G12" s="231">
        <v>462</v>
      </c>
      <c r="H12" s="204">
        <v>4.8</v>
      </c>
      <c r="I12" s="205">
        <v>7.0000000000000007E-2</v>
      </c>
      <c r="J12" s="231">
        <v>463</v>
      </c>
      <c r="K12" s="204">
        <v>5.2</v>
      </c>
      <c r="L12" s="205">
        <v>0.06</v>
      </c>
      <c r="M12" s="231">
        <v>416</v>
      </c>
      <c r="N12" s="204">
        <v>4</v>
      </c>
      <c r="O12" s="205">
        <v>0.08</v>
      </c>
      <c r="P12" s="231">
        <v>462</v>
      </c>
      <c r="Q12" s="204">
        <v>5</v>
      </c>
      <c r="R12" s="205">
        <v>0.05</v>
      </c>
      <c r="S12" s="231">
        <v>460</v>
      </c>
      <c r="T12" s="214">
        <v>4.4000000000000004</v>
      </c>
      <c r="U12" s="205">
        <v>0.08</v>
      </c>
      <c r="V12" s="231">
        <v>460</v>
      </c>
      <c r="W12" s="204">
        <v>5.3</v>
      </c>
      <c r="X12" s="205">
        <v>0.05</v>
      </c>
      <c r="Y12" s="231">
        <v>443</v>
      </c>
      <c r="Z12" s="204">
        <v>4.5</v>
      </c>
      <c r="AA12" s="205">
        <v>0.06</v>
      </c>
      <c r="AB12" s="231">
        <v>433</v>
      </c>
      <c r="AC12" s="204">
        <v>4.9000000000000004</v>
      </c>
      <c r="AD12" s="205">
        <v>0.06</v>
      </c>
      <c r="AE12" s="231">
        <v>449</v>
      </c>
      <c r="AF12" s="204">
        <v>4.5999999999999996</v>
      </c>
      <c r="AG12" s="205">
        <v>0.08</v>
      </c>
      <c r="AH12" s="231">
        <v>459</v>
      </c>
      <c r="AI12" s="204">
        <v>4.8</v>
      </c>
      <c r="AJ12" s="205">
        <v>7.0000000000000007E-2</v>
      </c>
      <c r="AK12" s="171">
        <v>463</v>
      </c>
    </row>
    <row r="13" spans="1:37" x14ac:dyDescent="0.35">
      <c r="A13" s="196" t="s">
        <v>18</v>
      </c>
      <c r="B13" s="210">
        <v>4.5</v>
      </c>
      <c r="C13" s="211">
        <v>0.05</v>
      </c>
      <c r="D13" s="228">
        <v>756</v>
      </c>
      <c r="E13" s="430">
        <v>4.3</v>
      </c>
      <c r="F13" s="211">
        <v>0.05</v>
      </c>
      <c r="G13" s="228">
        <v>758</v>
      </c>
      <c r="H13" s="210">
        <v>5.4</v>
      </c>
      <c r="I13" s="211">
        <v>0.04</v>
      </c>
      <c r="J13" s="228">
        <v>761</v>
      </c>
      <c r="K13" s="210">
        <v>5</v>
      </c>
      <c r="L13" s="211">
        <v>0.04</v>
      </c>
      <c r="M13" s="228">
        <v>741</v>
      </c>
      <c r="N13" s="210">
        <v>4.5</v>
      </c>
      <c r="O13" s="211">
        <v>0.05</v>
      </c>
      <c r="P13" s="228">
        <v>748</v>
      </c>
      <c r="Q13" s="210">
        <v>4.9000000000000004</v>
      </c>
      <c r="R13" s="211">
        <v>0.03</v>
      </c>
      <c r="S13" s="228">
        <v>756</v>
      </c>
      <c r="T13" s="430">
        <v>5.2</v>
      </c>
      <c r="U13" s="211">
        <v>0.04</v>
      </c>
      <c r="V13" s="228">
        <v>752</v>
      </c>
      <c r="W13" s="210">
        <v>5.3</v>
      </c>
      <c r="X13" s="211">
        <v>0.03</v>
      </c>
      <c r="Y13" s="228">
        <v>746</v>
      </c>
      <c r="Z13" s="210">
        <v>4.4000000000000004</v>
      </c>
      <c r="AA13" s="211">
        <v>0.04</v>
      </c>
      <c r="AB13" s="228">
        <v>723</v>
      </c>
      <c r="AC13" s="210">
        <v>4.8</v>
      </c>
      <c r="AD13" s="211">
        <v>0.04</v>
      </c>
      <c r="AE13" s="228">
        <v>733</v>
      </c>
      <c r="AF13" s="210">
        <v>4.7</v>
      </c>
      <c r="AG13" s="211">
        <v>0.05</v>
      </c>
      <c r="AH13" s="228">
        <v>758</v>
      </c>
      <c r="AI13" s="210">
        <v>4.9000000000000004</v>
      </c>
      <c r="AJ13" s="211">
        <v>0.04</v>
      </c>
      <c r="AK13" s="175">
        <v>760</v>
      </c>
    </row>
    <row r="14" spans="1:37" x14ac:dyDescent="0.35">
      <c r="A14" s="197" t="s">
        <v>19</v>
      </c>
      <c r="B14" s="204">
        <v>4.7</v>
      </c>
      <c r="C14" s="205">
        <v>0.04</v>
      </c>
      <c r="D14" s="231">
        <v>990</v>
      </c>
      <c r="E14" s="214">
        <v>4.4000000000000004</v>
      </c>
      <c r="F14" s="205">
        <v>0.05</v>
      </c>
      <c r="G14" s="231">
        <v>993</v>
      </c>
      <c r="H14" s="204">
        <v>4.9000000000000004</v>
      </c>
      <c r="I14" s="205">
        <v>0.04</v>
      </c>
      <c r="J14" s="231">
        <v>994</v>
      </c>
      <c r="K14" s="214">
        <v>4.8</v>
      </c>
      <c r="L14" s="205">
        <v>0.04</v>
      </c>
      <c r="M14" s="231">
        <v>976</v>
      </c>
      <c r="N14" s="214">
        <v>4.2</v>
      </c>
      <c r="O14" s="205">
        <v>0.05</v>
      </c>
      <c r="P14" s="231">
        <v>981</v>
      </c>
      <c r="Q14" s="204">
        <v>4.8</v>
      </c>
      <c r="R14" s="205">
        <v>0.03</v>
      </c>
      <c r="S14" s="231">
        <v>990</v>
      </c>
      <c r="T14" s="214">
        <v>4.8</v>
      </c>
      <c r="U14" s="205">
        <v>0.04</v>
      </c>
      <c r="V14" s="231">
        <v>990</v>
      </c>
      <c r="W14" s="204">
        <v>5.2</v>
      </c>
      <c r="X14" s="205">
        <v>0.03</v>
      </c>
      <c r="Y14" s="231">
        <v>961</v>
      </c>
      <c r="Z14" s="214">
        <v>4.3</v>
      </c>
      <c r="AA14" s="205">
        <v>0.04</v>
      </c>
      <c r="AB14" s="231">
        <v>951</v>
      </c>
      <c r="AC14" s="204">
        <v>4.5999999999999996</v>
      </c>
      <c r="AD14" s="205">
        <v>0.04</v>
      </c>
      <c r="AE14" s="231">
        <v>897</v>
      </c>
      <c r="AF14" s="214">
        <v>4.5999999999999996</v>
      </c>
      <c r="AG14" s="205">
        <v>0.04</v>
      </c>
      <c r="AH14" s="231">
        <v>991</v>
      </c>
      <c r="AI14" s="204">
        <v>4.7</v>
      </c>
      <c r="AJ14" s="205">
        <v>0.04</v>
      </c>
      <c r="AK14" s="171">
        <v>994</v>
      </c>
    </row>
    <row r="15" spans="1:37" x14ac:dyDescent="0.35">
      <c r="A15" s="196" t="s">
        <v>20</v>
      </c>
      <c r="B15" s="210">
        <v>4.4000000000000004</v>
      </c>
      <c r="C15" s="211">
        <v>0.06</v>
      </c>
      <c r="D15" s="228">
        <v>556</v>
      </c>
      <c r="E15" s="210">
        <v>4.2</v>
      </c>
      <c r="F15" s="211">
        <v>0.06</v>
      </c>
      <c r="G15" s="228">
        <v>556</v>
      </c>
      <c r="H15" s="210">
        <v>5.4</v>
      </c>
      <c r="I15" s="211">
        <v>0.04</v>
      </c>
      <c r="J15" s="228">
        <v>556</v>
      </c>
      <c r="K15" s="210">
        <v>5.4</v>
      </c>
      <c r="L15" s="211">
        <v>0.04</v>
      </c>
      <c r="M15" s="228">
        <v>488</v>
      </c>
      <c r="N15" s="210">
        <v>4.7</v>
      </c>
      <c r="O15" s="211">
        <v>0.05</v>
      </c>
      <c r="P15" s="228">
        <v>554</v>
      </c>
      <c r="Q15" s="210">
        <v>5</v>
      </c>
      <c r="R15" s="211">
        <v>0.04</v>
      </c>
      <c r="S15" s="228">
        <v>557</v>
      </c>
      <c r="T15" s="210">
        <v>5.3</v>
      </c>
      <c r="U15" s="211">
        <v>0.04</v>
      </c>
      <c r="V15" s="228">
        <v>545</v>
      </c>
      <c r="W15" s="210">
        <v>5.0999999999999996</v>
      </c>
      <c r="X15" s="211">
        <v>0.04</v>
      </c>
      <c r="Y15" s="228">
        <v>498</v>
      </c>
      <c r="Z15" s="210">
        <v>4.5999999999999996</v>
      </c>
      <c r="AA15" s="211">
        <v>0.05</v>
      </c>
      <c r="AB15" s="228">
        <v>524</v>
      </c>
      <c r="AC15" s="210">
        <v>4.4000000000000004</v>
      </c>
      <c r="AD15" s="211">
        <v>0.06</v>
      </c>
      <c r="AE15" s="228">
        <v>544</v>
      </c>
      <c r="AF15" s="210">
        <v>4.8</v>
      </c>
      <c r="AG15" s="211">
        <v>0.06</v>
      </c>
      <c r="AH15" s="228">
        <v>554</v>
      </c>
      <c r="AI15" s="210">
        <v>4.9000000000000004</v>
      </c>
      <c r="AJ15" s="211">
        <v>0.05</v>
      </c>
      <c r="AK15" s="175">
        <v>556</v>
      </c>
    </row>
    <row r="16" spans="1:37" x14ac:dyDescent="0.35">
      <c r="A16" s="197" t="s">
        <v>21</v>
      </c>
      <c r="B16" s="204">
        <v>4.5999999999999996</v>
      </c>
      <c r="C16" s="205">
        <v>0.04</v>
      </c>
      <c r="D16" s="231">
        <v>1161</v>
      </c>
      <c r="E16" s="214">
        <v>4.5</v>
      </c>
      <c r="F16" s="205">
        <v>0.04</v>
      </c>
      <c r="G16" s="231">
        <v>1161</v>
      </c>
      <c r="H16" s="214">
        <v>4.9000000000000004</v>
      </c>
      <c r="I16" s="205">
        <v>0.04</v>
      </c>
      <c r="J16" s="231">
        <v>1162</v>
      </c>
      <c r="K16" s="214">
        <v>4.9000000000000004</v>
      </c>
      <c r="L16" s="205">
        <v>0.04</v>
      </c>
      <c r="M16" s="231">
        <v>1057</v>
      </c>
      <c r="N16" s="214">
        <v>4.2</v>
      </c>
      <c r="O16" s="205">
        <v>0.05</v>
      </c>
      <c r="P16" s="231">
        <v>1154</v>
      </c>
      <c r="Q16" s="204">
        <v>4.9000000000000004</v>
      </c>
      <c r="R16" s="205">
        <v>0.03</v>
      </c>
      <c r="S16" s="231">
        <v>1157</v>
      </c>
      <c r="T16" s="214">
        <v>4.8</v>
      </c>
      <c r="U16" s="205">
        <v>0.04</v>
      </c>
      <c r="V16" s="231">
        <v>1156</v>
      </c>
      <c r="W16" s="204">
        <v>5.2</v>
      </c>
      <c r="X16" s="205">
        <v>0.02</v>
      </c>
      <c r="Y16" s="231">
        <v>1102</v>
      </c>
      <c r="Z16" s="204">
        <v>4.4000000000000004</v>
      </c>
      <c r="AA16" s="205">
        <v>0.04</v>
      </c>
      <c r="AB16" s="231">
        <v>1098</v>
      </c>
      <c r="AC16" s="204">
        <v>4.5</v>
      </c>
      <c r="AD16" s="205">
        <v>0.04</v>
      </c>
      <c r="AE16" s="231">
        <v>1003</v>
      </c>
      <c r="AF16" s="204">
        <v>4.7</v>
      </c>
      <c r="AG16" s="205">
        <v>0.04</v>
      </c>
      <c r="AH16" s="231">
        <v>1156</v>
      </c>
      <c r="AI16" s="204">
        <v>4.7</v>
      </c>
      <c r="AJ16" s="205">
        <v>0.04</v>
      </c>
      <c r="AK16" s="171">
        <v>1159</v>
      </c>
    </row>
    <row r="17" spans="1:37" x14ac:dyDescent="0.35">
      <c r="A17" s="196" t="s">
        <v>36</v>
      </c>
      <c r="B17" s="210">
        <v>4.7</v>
      </c>
      <c r="C17" s="211">
        <v>0.03</v>
      </c>
      <c r="D17" s="228">
        <v>2093</v>
      </c>
      <c r="E17" s="430">
        <v>4.5</v>
      </c>
      <c r="F17" s="211">
        <v>0.03</v>
      </c>
      <c r="G17" s="228">
        <v>2093</v>
      </c>
      <c r="H17" s="210">
        <v>5</v>
      </c>
      <c r="I17" s="211">
        <v>0.03</v>
      </c>
      <c r="J17" s="228">
        <v>2092</v>
      </c>
      <c r="K17" s="430">
        <v>4</v>
      </c>
      <c r="L17" s="211">
        <v>0.04</v>
      </c>
      <c r="M17" s="228">
        <v>2024</v>
      </c>
      <c r="N17" s="430">
        <v>4.2</v>
      </c>
      <c r="O17" s="211">
        <v>0.03</v>
      </c>
      <c r="P17" s="228">
        <v>2080</v>
      </c>
      <c r="Q17" s="210">
        <v>4.9000000000000004</v>
      </c>
      <c r="R17" s="211">
        <v>0.02</v>
      </c>
      <c r="S17" s="228">
        <v>2087</v>
      </c>
      <c r="T17" s="430">
        <v>4.9000000000000004</v>
      </c>
      <c r="U17" s="211">
        <v>0.03</v>
      </c>
      <c r="V17" s="228">
        <v>2081</v>
      </c>
      <c r="W17" s="210">
        <v>5.0999999999999996</v>
      </c>
      <c r="X17" s="211">
        <v>0.02</v>
      </c>
      <c r="Y17" s="228">
        <v>1998</v>
      </c>
      <c r="Z17" s="210">
        <v>4.4000000000000004</v>
      </c>
      <c r="AA17" s="211">
        <v>0.03</v>
      </c>
      <c r="AB17" s="228">
        <v>2030</v>
      </c>
      <c r="AC17" s="210">
        <v>4.5</v>
      </c>
      <c r="AD17" s="211">
        <v>0.03</v>
      </c>
      <c r="AE17" s="228">
        <v>1968</v>
      </c>
      <c r="AF17" s="210">
        <v>4.5999999999999996</v>
      </c>
      <c r="AG17" s="211">
        <v>0.03</v>
      </c>
      <c r="AH17" s="228">
        <v>2088</v>
      </c>
      <c r="AI17" s="210">
        <v>4.8</v>
      </c>
      <c r="AJ17" s="211">
        <v>0.03</v>
      </c>
      <c r="AK17" s="175">
        <v>2087</v>
      </c>
    </row>
    <row r="18" spans="1:37" x14ac:dyDescent="0.35">
      <c r="A18" s="197" t="s">
        <v>23</v>
      </c>
      <c r="B18" s="204">
        <v>4.5999999999999996</v>
      </c>
      <c r="C18" s="205">
        <v>0.05</v>
      </c>
      <c r="D18" s="231">
        <v>775</v>
      </c>
      <c r="E18" s="214">
        <v>4.4000000000000004</v>
      </c>
      <c r="F18" s="205">
        <v>0.05</v>
      </c>
      <c r="G18" s="231">
        <v>781</v>
      </c>
      <c r="H18" s="204">
        <v>4.8</v>
      </c>
      <c r="I18" s="205">
        <v>0.05</v>
      </c>
      <c r="J18" s="231">
        <v>784</v>
      </c>
      <c r="K18" s="204">
        <v>5.3</v>
      </c>
      <c r="L18" s="205">
        <v>0.04</v>
      </c>
      <c r="M18" s="231">
        <v>712</v>
      </c>
      <c r="N18" s="214">
        <v>4.0999999999999996</v>
      </c>
      <c r="O18" s="205">
        <v>0.05</v>
      </c>
      <c r="P18" s="231">
        <v>778</v>
      </c>
      <c r="Q18" s="204">
        <v>4.8</v>
      </c>
      <c r="R18" s="205">
        <v>0.04</v>
      </c>
      <c r="S18" s="231">
        <v>780</v>
      </c>
      <c r="T18" s="214">
        <v>4.7</v>
      </c>
      <c r="U18" s="205">
        <v>0.05</v>
      </c>
      <c r="V18" s="231">
        <v>771</v>
      </c>
      <c r="W18" s="204">
        <v>5.2</v>
      </c>
      <c r="X18" s="205">
        <v>0.03</v>
      </c>
      <c r="Y18" s="231">
        <v>744</v>
      </c>
      <c r="Z18" s="204">
        <v>4.3</v>
      </c>
      <c r="AA18" s="205">
        <v>0.05</v>
      </c>
      <c r="AB18" s="231">
        <v>739</v>
      </c>
      <c r="AC18" s="204">
        <v>4.7</v>
      </c>
      <c r="AD18" s="205">
        <v>0.05</v>
      </c>
      <c r="AE18" s="231">
        <v>687</v>
      </c>
      <c r="AF18" s="214">
        <v>4.5999999999999996</v>
      </c>
      <c r="AG18" s="205">
        <v>0.05</v>
      </c>
      <c r="AH18" s="231">
        <v>780</v>
      </c>
      <c r="AI18" s="204">
        <v>4.5999999999999996</v>
      </c>
      <c r="AJ18" s="205">
        <v>0.05</v>
      </c>
      <c r="AK18" s="171">
        <v>783</v>
      </c>
    </row>
    <row r="19" spans="1:37" x14ac:dyDescent="0.35">
      <c r="A19" s="196" t="s">
        <v>24</v>
      </c>
      <c r="B19" s="210">
        <v>4.5999999999999996</v>
      </c>
      <c r="C19" s="211">
        <v>0.05</v>
      </c>
      <c r="D19" s="228">
        <v>544</v>
      </c>
      <c r="E19" s="430">
        <v>4.3</v>
      </c>
      <c r="F19" s="211">
        <v>0.06</v>
      </c>
      <c r="G19" s="228">
        <v>546</v>
      </c>
      <c r="H19" s="210">
        <v>5.2</v>
      </c>
      <c r="I19" s="211">
        <v>0.05</v>
      </c>
      <c r="J19" s="228">
        <v>544</v>
      </c>
      <c r="K19" s="210">
        <v>4.0999999999999996</v>
      </c>
      <c r="L19" s="211">
        <v>7.0000000000000007E-2</v>
      </c>
      <c r="M19" s="228">
        <v>540</v>
      </c>
      <c r="N19" s="210">
        <v>4.4000000000000004</v>
      </c>
      <c r="O19" s="211">
        <v>0.06</v>
      </c>
      <c r="P19" s="228">
        <v>541</v>
      </c>
      <c r="Q19" s="210">
        <v>4.9000000000000004</v>
      </c>
      <c r="R19" s="211">
        <v>0.05</v>
      </c>
      <c r="S19" s="228">
        <v>542</v>
      </c>
      <c r="T19" s="430">
        <v>5</v>
      </c>
      <c r="U19" s="211">
        <v>0.05</v>
      </c>
      <c r="V19" s="228">
        <v>544</v>
      </c>
      <c r="W19" s="210">
        <v>5.2</v>
      </c>
      <c r="X19" s="211">
        <v>0.04</v>
      </c>
      <c r="Y19" s="228">
        <v>526</v>
      </c>
      <c r="Z19" s="210">
        <v>4.4000000000000004</v>
      </c>
      <c r="AA19" s="211">
        <v>0.06</v>
      </c>
      <c r="AB19" s="228">
        <v>521</v>
      </c>
      <c r="AC19" s="210">
        <v>4.5999999999999996</v>
      </c>
      <c r="AD19" s="211">
        <v>0.06</v>
      </c>
      <c r="AE19" s="228">
        <v>500</v>
      </c>
      <c r="AF19" s="210">
        <v>4.7</v>
      </c>
      <c r="AG19" s="211">
        <v>0.06</v>
      </c>
      <c r="AH19" s="228">
        <v>545</v>
      </c>
      <c r="AI19" s="210">
        <v>4.5999999999999996</v>
      </c>
      <c r="AJ19" s="211">
        <v>0.06</v>
      </c>
      <c r="AK19" s="175">
        <v>544</v>
      </c>
    </row>
    <row r="20" spans="1:37" x14ac:dyDescent="0.35">
      <c r="A20" s="197" t="s">
        <v>25</v>
      </c>
      <c r="B20" s="204">
        <v>4.4000000000000004</v>
      </c>
      <c r="C20" s="205">
        <v>0.04</v>
      </c>
      <c r="D20" s="231">
        <v>891</v>
      </c>
      <c r="E20" s="214">
        <v>4.2</v>
      </c>
      <c r="F20" s="205">
        <v>0.05</v>
      </c>
      <c r="G20" s="231">
        <v>894</v>
      </c>
      <c r="H20" s="214">
        <v>5.2</v>
      </c>
      <c r="I20" s="205">
        <v>0.04</v>
      </c>
      <c r="J20" s="231">
        <v>898</v>
      </c>
      <c r="K20" s="214">
        <v>4.3</v>
      </c>
      <c r="L20" s="205">
        <v>0.05</v>
      </c>
      <c r="M20" s="231">
        <v>892</v>
      </c>
      <c r="N20" s="214">
        <v>4.5999999999999996</v>
      </c>
      <c r="O20" s="205">
        <v>0.04</v>
      </c>
      <c r="P20" s="231">
        <v>885</v>
      </c>
      <c r="Q20" s="204">
        <v>5</v>
      </c>
      <c r="R20" s="205">
        <v>0.03</v>
      </c>
      <c r="S20" s="231">
        <v>897</v>
      </c>
      <c r="T20" s="214">
        <v>5.0999999999999996</v>
      </c>
      <c r="U20" s="205">
        <v>0.03</v>
      </c>
      <c r="V20" s="231">
        <v>881</v>
      </c>
      <c r="W20" s="204">
        <v>5.0999999999999996</v>
      </c>
      <c r="X20" s="205">
        <v>0.03</v>
      </c>
      <c r="Y20" s="231">
        <v>798</v>
      </c>
      <c r="Z20" s="204">
        <v>4.5</v>
      </c>
      <c r="AA20" s="205">
        <v>0.04</v>
      </c>
      <c r="AB20" s="231">
        <v>858</v>
      </c>
      <c r="AC20" s="214">
        <v>4.3</v>
      </c>
      <c r="AD20" s="205">
        <v>0.05</v>
      </c>
      <c r="AE20" s="231">
        <v>872</v>
      </c>
      <c r="AF20" s="204">
        <v>4.7</v>
      </c>
      <c r="AG20" s="205">
        <v>0.04</v>
      </c>
      <c r="AH20" s="231">
        <v>895</v>
      </c>
      <c r="AI20" s="204">
        <v>4.9000000000000004</v>
      </c>
      <c r="AJ20" s="205">
        <v>0.04</v>
      </c>
      <c r="AK20" s="171">
        <v>895</v>
      </c>
    </row>
    <row r="21" spans="1:37" x14ac:dyDescent="0.35">
      <c r="A21" s="196" t="s">
        <v>26</v>
      </c>
      <c r="B21" s="210">
        <v>4.5</v>
      </c>
      <c r="C21" s="211">
        <v>0.05</v>
      </c>
      <c r="D21" s="228">
        <v>618</v>
      </c>
      <c r="E21" s="430">
        <v>4.3</v>
      </c>
      <c r="F21" s="211">
        <v>0.06</v>
      </c>
      <c r="G21" s="228">
        <v>619</v>
      </c>
      <c r="H21" s="210">
        <v>5.2</v>
      </c>
      <c r="I21" s="211">
        <v>0.04</v>
      </c>
      <c r="J21" s="228">
        <v>621</v>
      </c>
      <c r="K21" s="210">
        <v>4.8</v>
      </c>
      <c r="L21" s="211">
        <v>0.05</v>
      </c>
      <c r="M21" s="228">
        <v>615</v>
      </c>
      <c r="N21" s="210">
        <v>4.5999999999999996</v>
      </c>
      <c r="O21" s="211">
        <v>0.06</v>
      </c>
      <c r="P21" s="228">
        <v>615</v>
      </c>
      <c r="Q21" s="210">
        <v>4.8</v>
      </c>
      <c r="R21" s="211">
        <v>0.04</v>
      </c>
      <c r="S21" s="228">
        <v>620</v>
      </c>
      <c r="T21" s="430">
        <v>5.2</v>
      </c>
      <c r="U21" s="211">
        <v>0.04</v>
      </c>
      <c r="V21" s="228">
        <v>606</v>
      </c>
      <c r="W21" s="210">
        <v>5</v>
      </c>
      <c r="X21" s="211">
        <v>0.04</v>
      </c>
      <c r="Y21" s="228">
        <v>559</v>
      </c>
      <c r="Z21" s="210">
        <v>4.4000000000000004</v>
      </c>
      <c r="AA21" s="211">
        <v>0.05</v>
      </c>
      <c r="AB21" s="228">
        <v>590</v>
      </c>
      <c r="AC21" s="210">
        <v>4.2</v>
      </c>
      <c r="AD21" s="211">
        <v>0.06</v>
      </c>
      <c r="AE21" s="228">
        <v>602</v>
      </c>
      <c r="AF21" s="210">
        <v>4.7</v>
      </c>
      <c r="AG21" s="211">
        <v>0.06</v>
      </c>
      <c r="AH21" s="228">
        <v>620</v>
      </c>
      <c r="AI21" s="210">
        <v>4.7</v>
      </c>
      <c r="AJ21" s="211">
        <v>0.06</v>
      </c>
      <c r="AK21" s="175">
        <v>621</v>
      </c>
    </row>
    <row r="22" spans="1:37" x14ac:dyDescent="0.35">
      <c r="A22" s="197" t="s">
        <v>27</v>
      </c>
      <c r="B22" s="204">
        <v>4.9000000000000004</v>
      </c>
      <c r="C22" s="205">
        <v>0.05</v>
      </c>
      <c r="D22" s="231">
        <v>565</v>
      </c>
      <c r="E22" s="204">
        <v>4.7</v>
      </c>
      <c r="F22" s="205">
        <v>0.06</v>
      </c>
      <c r="G22" s="231">
        <v>565</v>
      </c>
      <c r="H22" s="204">
        <v>5.0999999999999996</v>
      </c>
      <c r="I22" s="205">
        <v>0.05</v>
      </c>
      <c r="J22" s="231">
        <v>565</v>
      </c>
      <c r="K22" s="204">
        <v>3.9</v>
      </c>
      <c r="L22" s="205">
        <v>7.0000000000000007E-2</v>
      </c>
      <c r="M22" s="231">
        <v>560</v>
      </c>
      <c r="N22" s="204">
        <v>4.3</v>
      </c>
      <c r="O22" s="205">
        <v>7.0000000000000007E-2</v>
      </c>
      <c r="P22" s="231">
        <v>561</v>
      </c>
      <c r="Q22" s="204">
        <v>4.9000000000000004</v>
      </c>
      <c r="R22" s="205">
        <v>0.04</v>
      </c>
      <c r="S22" s="231">
        <v>564</v>
      </c>
      <c r="T22" s="214">
        <v>5</v>
      </c>
      <c r="U22" s="205">
        <v>0.06</v>
      </c>
      <c r="V22" s="231">
        <v>563</v>
      </c>
      <c r="W22" s="204">
        <v>5.2</v>
      </c>
      <c r="X22" s="205">
        <v>0.04</v>
      </c>
      <c r="Y22" s="231">
        <v>543</v>
      </c>
      <c r="Z22" s="204">
        <v>4.5</v>
      </c>
      <c r="AA22" s="205">
        <v>0.06</v>
      </c>
      <c r="AB22" s="231">
        <v>540</v>
      </c>
      <c r="AC22" s="204">
        <v>4.5</v>
      </c>
      <c r="AD22" s="205">
        <v>0.06</v>
      </c>
      <c r="AE22" s="231">
        <v>519</v>
      </c>
      <c r="AF22" s="204">
        <v>4.7</v>
      </c>
      <c r="AG22" s="205">
        <v>0.06</v>
      </c>
      <c r="AH22" s="231">
        <v>566</v>
      </c>
      <c r="AI22" s="204">
        <v>4.9000000000000004</v>
      </c>
      <c r="AJ22" s="205">
        <v>0.05</v>
      </c>
      <c r="AK22" s="171">
        <v>566</v>
      </c>
    </row>
    <row r="23" spans="1:37" ht="15" thickBot="1" x14ac:dyDescent="0.4">
      <c r="A23" s="198" t="s">
        <v>28</v>
      </c>
      <c r="B23" s="431">
        <v>4.5999999999999996</v>
      </c>
      <c r="C23" s="217">
        <v>0.05</v>
      </c>
      <c r="D23" s="260">
        <v>598</v>
      </c>
      <c r="E23" s="431">
        <v>4.4000000000000004</v>
      </c>
      <c r="F23" s="217">
        <v>0.06</v>
      </c>
      <c r="G23" s="260">
        <v>597</v>
      </c>
      <c r="H23" s="431">
        <v>4.8</v>
      </c>
      <c r="I23" s="217">
        <v>0.06</v>
      </c>
      <c r="J23" s="260">
        <v>598</v>
      </c>
      <c r="K23" s="431">
        <v>4.4000000000000004</v>
      </c>
      <c r="L23" s="217">
        <v>0.06</v>
      </c>
      <c r="M23" s="260">
        <v>586</v>
      </c>
      <c r="N23" s="431">
        <v>4.5</v>
      </c>
      <c r="O23" s="217">
        <v>0.06</v>
      </c>
      <c r="P23" s="260">
        <v>594</v>
      </c>
      <c r="Q23" s="216">
        <v>5</v>
      </c>
      <c r="R23" s="217">
        <v>0.04</v>
      </c>
      <c r="S23" s="260">
        <v>597</v>
      </c>
      <c r="T23" s="431">
        <v>5.0999999999999996</v>
      </c>
      <c r="U23" s="217">
        <v>0.04</v>
      </c>
      <c r="V23" s="260">
        <v>583</v>
      </c>
      <c r="W23" s="216">
        <v>5</v>
      </c>
      <c r="X23" s="217">
        <v>0.04</v>
      </c>
      <c r="Y23" s="260">
        <v>532</v>
      </c>
      <c r="Z23" s="216">
        <v>4.5</v>
      </c>
      <c r="AA23" s="217">
        <v>0.05</v>
      </c>
      <c r="AB23" s="260">
        <v>564</v>
      </c>
      <c r="AC23" s="216">
        <v>4.3</v>
      </c>
      <c r="AD23" s="217">
        <v>0.06</v>
      </c>
      <c r="AE23" s="260">
        <v>584</v>
      </c>
      <c r="AF23" s="431">
        <v>4.7</v>
      </c>
      <c r="AG23" s="217">
        <v>0.06</v>
      </c>
      <c r="AH23" s="260">
        <v>599</v>
      </c>
      <c r="AI23" s="216">
        <v>5</v>
      </c>
      <c r="AJ23" s="217">
        <v>0.05</v>
      </c>
      <c r="AK23" s="186">
        <v>599</v>
      </c>
    </row>
    <row r="24" spans="1:37" x14ac:dyDescent="0.35">
      <c r="A24" s="268" t="s">
        <v>29</v>
      </c>
      <c r="B24" s="255">
        <v>4.7</v>
      </c>
      <c r="C24" s="219">
        <v>0.01</v>
      </c>
      <c r="D24" s="256">
        <v>11240</v>
      </c>
      <c r="E24" s="255">
        <v>4.5</v>
      </c>
      <c r="F24" s="219">
        <v>0.01</v>
      </c>
      <c r="G24" s="256">
        <v>11252</v>
      </c>
      <c r="H24" s="255">
        <v>4.9000000000000004</v>
      </c>
      <c r="I24" s="219">
        <v>0.01</v>
      </c>
      <c r="J24" s="256">
        <v>11262</v>
      </c>
      <c r="K24" s="255">
        <v>4.5</v>
      </c>
      <c r="L24" s="219">
        <v>0.02</v>
      </c>
      <c r="M24" s="256">
        <v>10891</v>
      </c>
      <c r="N24" s="255">
        <v>4.3</v>
      </c>
      <c r="O24" s="219">
        <v>0.01</v>
      </c>
      <c r="P24" s="256">
        <v>11149</v>
      </c>
      <c r="Q24" s="218">
        <v>4.9000000000000004</v>
      </c>
      <c r="R24" s="219">
        <v>0.01</v>
      </c>
      <c r="S24" s="256">
        <v>11217</v>
      </c>
      <c r="T24" s="255">
        <v>5</v>
      </c>
      <c r="U24" s="219">
        <v>0.01</v>
      </c>
      <c r="V24" s="256">
        <v>11193</v>
      </c>
      <c r="W24" s="218">
        <v>5.2</v>
      </c>
      <c r="X24" s="219">
        <v>0.01</v>
      </c>
      <c r="Y24" s="256">
        <v>10760</v>
      </c>
      <c r="Z24" s="255">
        <v>4.4000000000000004</v>
      </c>
      <c r="AA24" s="219">
        <v>0.01</v>
      </c>
      <c r="AB24" s="256">
        <v>10766</v>
      </c>
      <c r="AC24" s="255">
        <v>4.5</v>
      </c>
      <c r="AD24" s="219">
        <v>0.01</v>
      </c>
      <c r="AE24" s="256">
        <v>9924</v>
      </c>
      <c r="AF24" s="255">
        <v>4.5999999999999996</v>
      </c>
      <c r="AG24" s="219">
        <v>0.01</v>
      </c>
      <c r="AH24" s="256">
        <v>11221</v>
      </c>
      <c r="AI24" s="218">
        <v>4.8</v>
      </c>
      <c r="AJ24" s="219">
        <v>0.01</v>
      </c>
      <c r="AK24" s="190">
        <v>11247</v>
      </c>
    </row>
    <row r="25" spans="1:37" x14ac:dyDescent="0.35">
      <c r="A25" s="268" t="s">
        <v>30</v>
      </c>
      <c r="B25" s="255">
        <v>4.5</v>
      </c>
      <c r="C25" s="219">
        <v>0.02</v>
      </c>
      <c r="D25" s="256">
        <v>3967</v>
      </c>
      <c r="E25" s="255">
        <v>4.3</v>
      </c>
      <c r="F25" s="219">
        <v>0.03</v>
      </c>
      <c r="G25" s="256">
        <v>3977</v>
      </c>
      <c r="H25" s="255">
        <v>5.2</v>
      </c>
      <c r="I25" s="219">
        <v>0.02</v>
      </c>
      <c r="J25" s="256">
        <v>3985</v>
      </c>
      <c r="K25" s="255">
        <v>4.7</v>
      </c>
      <c r="L25" s="219">
        <v>0.03</v>
      </c>
      <c r="M25" s="256">
        <v>3814</v>
      </c>
      <c r="N25" s="255">
        <v>4.5</v>
      </c>
      <c r="O25" s="219">
        <v>0.02</v>
      </c>
      <c r="P25" s="256">
        <v>3949</v>
      </c>
      <c r="Q25" s="218">
        <v>4.9000000000000004</v>
      </c>
      <c r="R25" s="219">
        <v>0.02</v>
      </c>
      <c r="S25" s="256">
        <v>3980</v>
      </c>
      <c r="T25" s="255">
        <v>5.0999999999999996</v>
      </c>
      <c r="U25" s="219">
        <v>0.02</v>
      </c>
      <c r="V25" s="256">
        <v>3894</v>
      </c>
      <c r="W25" s="218">
        <v>5.0999999999999996</v>
      </c>
      <c r="X25" s="219">
        <v>0.02</v>
      </c>
      <c r="Y25" s="256">
        <v>3617</v>
      </c>
      <c r="Z25" s="255">
        <v>4.4000000000000004</v>
      </c>
      <c r="AA25" s="219">
        <v>0.02</v>
      </c>
      <c r="AB25" s="256">
        <v>3784</v>
      </c>
      <c r="AC25" s="255">
        <v>4.4000000000000004</v>
      </c>
      <c r="AD25" s="219">
        <v>0.02</v>
      </c>
      <c r="AE25" s="256">
        <v>3873</v>
      </c>
      <c r="AF25" s="255">
        <v>4.5999999999999996</v>
      </c>
      <c r="AG25" s="219">
        <v>0.02</v>
      </c>
      <c r="AH25" s="256">
        <v>3975</v>
      </c>
      <c r="AI25" s="218">
        <v>4.8</v>
      </c>
      <c r="AJ25" s="219">
        <v>0.02</v>
      </c>
      <c r="AK25" s="190">
        <v>3981</v>
      </c>
    </row>
    <row r="26" spans="1:37" x14ac:dyDescent="0.35">
      <c r="A26" s="224" t="s">
        <v>31</v>
      </c>
      <c r="B26" s="434">
        <v>4.7</v>
      </c>
      <c r="C26" s="221">
        <v>0.01</v>
      </c>
      <c r="D26" s="225">
        <v>15207</v>
      </c>
      <c r="E26" s="434">
        <v>4.5</v>
      </c>
      <c r="F26" s="221">
        <v>0.01</v>
      </c>
      <c r="G26" s="225">
        <v>15229</v>
      </c>
      <c r="H26" s="434">
        <v>5</v>
      </c>
      <c r="I26" s="221">
        <v>0.01</v>
      </c>
      <c r="J26" s="225">
        <v>15247</v>
      </c>
      <c r="K26" s="434">
        <v>4.5</v>
      </c>
      <c r="L26" s="221">
        <v>0.01</v>
      </c>
      <c r="M26" s="225">
        <v>14705</v>
      </c>
      <c r="N26" s="434">
        <v>4.3</v>
      </c>
      <c r="O26" s="221">
        <v>0.01</v>
      </c>
      <c r="P26" s="225">
        <v>15098</v>
      </c>
      <c r="Q26" s="220">
        <v>4.9000000000000004</v>
      </c>
      <c r="R26" s="221">
        <v>0.01</v>
      </c>
      <c r="S26" s="225">
        <v>15197</v>
      </c>
      <c r="T26" s="434">
        <v>5</v>
      </c>
      <c r="U26" s="221">
        <v>0.01</v>
      </c>
      <c r="V26" s="225">
        <v>15087</v>
      </c>
      <c r="W26" s="220">
        <v>5.2</v>
      </c>
      <c r="X26" s="221">
        <v>0.01</v>
      </c>
      <c r="Y26" s="225">
        <v>14377</v>
      </c>
      <c r="Z26" s="434">
        <v>4.4000000000000004</v>
      </c>
      <c r="AA26" s="221">
        <v>0.01</v>
      </c>
      <c r="AB26" s="225">
        <v>14550</v>
      </c>
      <c r="AC26" s="434">
        <v>4.5</v>
      </c>
      <c r="AD26" s="221">
        <v>0.01</v>
      </c>
      <c r="AE26" s="225">
        <v>13797</v>
      </c>
      <c r="AF26" s="434">
        <v>4.5999999999999996</v>
      </c>
      <c r="AG26" s="221">
        <v>0.01</v>
      </c>
      <c r="AH26" s="225">
        <v>15196</v>
      </c>
      <c r="AI26" s="220">
        <v>4.8</v>
      </c>
      <c r="AJ26" s="221">
        <v>0.01</v>
      </c>
      <c r="AK26" s="194">
        <v>15228</v>
      </c>
    </row>
    <row r="27" spans="1:37" x14ac:dyDescent="0.35">
      <c r="A27" s="519" t="s">
        <v>189</v>
      </c>
      <c r="B27" s="519" t="s">
        <v>80</v>
      </c>
      <c r="C27" s="519" t="s">
        <v>80</v>
      </c>
      <c r="D27" s="519" t="s">
        <v>80</v>
      </c>
      <c r="E27" s="519" t="s">
        <v>80</v>
      </c>
      <c r="F27" s="519" t="s">
        <v>80</v>
      </c>
      <c r="G27" s="519" t="s">
        <v>80</v>
      </c>
      <c r="H27" s="519" t="s">
        <v>80</v>
      </c>
      <c r="I27" s="519" t="s">
        <v>80</v>
      </c>
      <c r="J27" s="519" t="s">
        <v>80</v>
      </c>
      <c r="K27" s="519" t="s">
        <v>80</v>
      </c>
      <c r="L27" s="519" t="s">
        <v>80</v>
      </c>
      <c r="M27" s="519" t="s">
        <v>80</v>
      </c>
      <c r="N27" s="519" t="s">
        <v>80</v>
      </c>
      <c r="O27" s="519" t="s">
        <v>80</v>
      </c>
      <c r="P27" s="519" t="s">
        <v>80</v>
      </c>
      <c r="Q27" s="519" t="s">
        <v>80</v>
      </c>
      <c r="R27" s="519" t="s">
        <v>80</v>
      </c>
      <c r="S27" s="519" t="s">
        <v>80</v>
      </c>
      <c r="T27" s="519" t="s">
        <v>80</v>
      </c>
      <c r="U27" s="519" t="s">
        <v>80</v>
      </c>
      <c r="V27" s="519" t="s">
        <v>80</v>
      </c>
      <c r="W27" s="519" t="s">
        <v>80</v>
      </c>
      <c r="X27" s="519" t="s">
        <v>80</v>
      </c>
      <c r="Y27" s="519" t="s">
        <v>80</v>
      </c>
      <c r="Z27" s="519" t="s">
        <v>80</v>
      </c>
      <c r="AA27" s="519" t="s">
        <v>80</v>
      </c>
      <c r="AB27" s="519" t="s">
        <v>80</v>
      </c>
      <c r="AC27" s="519" t="s">
        <v>80</v>
      </c>
      <c r="AD27" s="519" t="s">
        <v>80</v>
      </c>
      <c r="AE27" s="519" t="s">
        <v>80</v>
      </c>
      <c r="AF27" s="519" t="s">
        <v>80</v>
      </c>
      <c r="AG27" s="519" t="s">
        <v>80</v>
      </c>
      <c r="AH27" s="519" t="s">
        <v>80</v>
      </c>
      <c r="AI27" s="519" t="s">
        <v>80</v>
      </c>
      <c r="AJ27" s="519" t="s">
        <v>80</v>
      </c>
      <c r="AK27" s="519" t="s">
        <v>80</v>
      </c>
    </row>
    <row r="28" spans="1:37" x14ac:dyDescent="0.35">
      <c r="A28" s="519" t="s">
        <v>330</v>
      </c>
      <c r="B28" s="519" t="s">
        <v>81</v>
      </c>
      <c r="C28" s="519" t="s">
        <v>81</v>
      </c>
      <c r="D28" s="519" t="s">
        <v>81</v>
      </c>
      <c r="E28" s="519" t="s">
        <v>81</v>
      </c>
      <c r="F28" s="519" t="s">
        <v>81</v>
      </c>
      <c r="G28" s="519" t="s">
        <v>81</v>
      </c>
      <c r="H28" s="519" t="s">
        <v>81</v>
      </c>
      <c r="I28" s="519" t="s">
        <v>81</v>
      </c>
      <c r="J28" s="519" t="s">
        <v>81</v>
      </c>
      <c r="K28" s="519" t="s">
        <v>81</v>
      </c>
      <c r="L28" s="519" t="s">
        <v>81</v>
      </c>
      <c r="M28" s="519" t="s">
        <v>81</v>
      </c>
      <c r="N28" s="519" t="s">
        <v>81</v>
      </c>
      <c r="O28" s="519" t="s">
        <v>81</v>
      </c>
      <c r="P28" s="519" t="s">
        <v>81</v>
      </c>
      <c r="Q28" s="519" t="s">
        <v>81</v>
      </c>
      <c r="R28" s="519" t="s">
        <v>81</v>
      </c>
      <c r="S28" s="519" t="s">
        <v>81</v>
      </c>
      <c r="T28" s="519" t="s">
        <v>81</v>
      </c>
      <c r="U28" s="519" t="s">
        <v>81</v>
      </c>
      <c r="V28" s="519" t="s">
        <v>81</v>
      </c>
      <c r="W28" s="519" t="s">
        <v>81</v>
      </c>
      <c r="X28" s="519" t="s">
        <v>81</v>
      </c>
      <c r="Y28" s="519" t="s">
        <v>81</v>
      </c>
      <c r="Z28" s="519" t="s">
        <v>81</v>
      </c>
      <c r="AA28" s="519" t="s">
        <v>81</v>
      </c>
      <c r="AB28" s="519" t="s">
        <v>81</v>
      </c>
      <c r="AC28" s="519" t="s">
        <v>81</v>
      </c>
      <c r="AD28" s="519" t="s">
        <v>81</v>
      </c>
      <c r="AE28" s="519" t="s">
        <v>81</v>
      </c>
      <c r="AF28" s="519" t="s">
        <v>81</v>
      </c>
      <c r="AG28" s="519" t="s">
        <v>81</v>
      </c>
      <c r="AH28" s="519" t="s">
        <v>81</v>
      </c>
      <c r="AI28" s="519" t="s">
        <v>81</v>
      </c>
      <c r="AJ28" s="519" t="s">
        <v>81</v>
      </c>
      <c r="AK28" s="519" t="s">
        <v>81</v>
      </c>
    </row>
    <row r="29" spans="1:37" x14ac:dyDescent="0.35">
      <c r="A29" s="519" t="s">
        <v>373</v>
      </c>
      <c r="B29" s="519" t="s">
        <v>190</v>
      </c>
      <c r="C29" s="519" t="s">
        <v>190</v>
      </c>
      <c r="D29" s="519" t="s">
        <v>190</v>
      </c>
      <c r="E29" s="519" t="s">
        <v>190</v>
      </c>
      <c r="F29" s="519" t="s">
        <v>190</v>
      </c>
      <c r="G29" s="519" t="s">
        <v>190</v>
      </c>
      <c r="H29" s="519" t="s">
        <v>190</v>
      </c>
      <c r="I29" s="519" t="s">
        <v>190</v>
      </c>
      <c r="J29" s="519" t="s">
        <v>190</v>
      </c>
      <c r="K29" s="519" t="s">
        <v>190</v>
      </c>
      <c r="L29" s="519" t="s">
        <v>190</v>
      </c>
      <c r="M29" s="519" t="s">
        <v>190</v>
      </c>
      <c r="N29" s="519" t="s">
        <v>190</v>
      </c>
      <c r="O29" s="519" t="s">
        <v>190</v>
      </c>
      <c r="P29" s="519" t="s">
        <v>190</v>
      </c>
      <c r="Q29" s="519" t="s">
        <v>190</v>
      </c>
      <c r="R29" s="519" t="s">
        <v>190</v>
      </c>
      <c r="S29" s="519" t="s">
        <v>190</v>
      </c>
      <c r="T29" s="519" t="s">
        <v>190</v>
      </c>
      <c r="U29" s="519" t="s">
        <v>190</v>
      </c>
      <c r="V29" s="519" t="s">
        <v>190</v>
      </c>
      <c r="W29" s="519" t="s">
        <v>190</v>
      </c>
      <c r="X29" s="519" t="s">
        <v>190</v>
      </c>
      <c r="Y29" s="519" t="s">
        <v>190</v>
      </c>
      <c r="Z29" s="519" t="s">
        <v>190</v>
      </c>
      <c r="AA29" s="519" t="s">
        <v>190</v>
      </c>
      <c r="AB29" s="519" t="s">
        <v>190</v>
      </c>
      <c r="AC29" s="519" t="s">
        <v>190</v>
      </c>
      <c r="AD29" s="519" t="s">
        <v>190</v>
      </c>
      <c r="AE29" s="519" t="s">
        <v>190</v>
      </c>
      <c r="AF29" s="519" t="s">
        <v>190</v>
      </c>
      <c r="AG29" s="519" t="s">
        <v>190</v>
      </c>
      <c r="AH29" s="519" t="s">
        <v>190</v>
      </c>
      <c r="AI29" s="519" t="s">
        <v>190</v>
      </c>
      <c r="AJ29" s="519" t="s">
        <v>190</v>
      </c>
      <c r="AK29" s="519" t="s">
        <v>190</v>
      </c>
    </row>
    <row r="31" spans="1:37" x14ac:dyDescent="0.35">
      <c r="A31" s="580" t="s">
        <v>337</v>
      </c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7"/>
    </row>
    <row r="32" spans="1:37" s="429" customFormat="1" ht="33" customHeight="1" x14ac:dyDescent="0.35">
      <c r="A32" s="576" t="s">
        <v>32</v>
      </c>
      <c r="B32" s="548" t="s">
        <v>177</v>
      </c>
      <c r="C32" s="548" t="s">
        <v>177</v>
      </c>
      <c r="D32" s="547" t="s">
        <v>177</v>
      </c>
      <c r="E32" s="579" t="s">
        <v>178</v>
      </c>
      <c r="F32" s="548" t="s">
        <v>178</v>
      </c>
      <c r="G32" s="510" t="s">
        <v>178</v>
      </c>
      <c r="H32" s="548" t="s">
        <v>179</v>
      </c>
      <c r="I32" s="548" t="s">
        <v>179</v>
      </c>
      <c r="J32" s="548" t="s">
        <v>179</v>
      </c>
      <c r="K32" s="548" t="s">
        <v>180</v>
      </c>
      <c r="L32" s="548" t="s">
        <v>180</v>
      </c>
      <c r="M32" s="547" t="s">
        <v>180</v>
      </c>
      <c r="N32" s="579" t="s">
        <v>181</v>
      </c>
      <c r="O32" s="548" t="s">
        <v>181</v>
      </c>
      <c r="P32" s="510" t="s">
        <v>181</v>
      </c>
      <c r="Q32" s="548" t="s">
        <v>182</v>
      </c>
      <c r="R32" s="548" t="s">
        <v>182</v>
      </c>
      <c r="S32" s="547" t="s">
        <v>182</v>
      </c>
      <c r="T32" s="579" t="s">
        <v>183</v>
      </c>
      <c r="U32" s="548" t="s">
        <v>183</v>
      </c>
      <c r="V32" s="510" t="s">
        <v>183</v>
      </c>
      <c r="W32" s="548" t="s">
        <v>184</v>
      </c>
      <c r="X32" s="548" t="s">
        <v>184</v>
      </c>
      <c r="Y32" s="547" t="s">
        <v>184</v>
      </c>
      <c r="Z32" s="579" t="s">
        <v>185</v>
      </c>
      <c r="AA32" s="548" t="s">
        <v>185</v>
      </c>
      <c r="AB32" s="510" t="s">
        <v>185</v>
      </c>
      <c r="AC32" s="548" t="s">
        <v>186</v>
      </c>
      <c r="AD32" s="548" t="s">
        <v>186</v>
      </c>
      <c r="AE32" s="547" t="s">
        <v>186</v>
      </c>
      <c r="AF32" s="579" t="s">
        <v>187</v>
      </c>
      <c r="AG32" s="548" t="s">
        <v>187</v>
      </c>
      <c r="AH32" s="510" t="s">
        <v>187</v>
      </c>
      <c r="AI32" s="548" t="s">
        <v>188</v>
      </c>
      <c r="AJ32" s="548" t="s">
        <v>188</v>
      </c>
      <c r="AK32" s="548" t="s">
        <v>188</v>
      </c>
    </row>
    <row r="33" spans="1:37" ht="15" thickBot="1" x14ac:dyDescent="0.4">
      <c r="A33" s="577"/>
      <c r="B33" s="152" t="s">
        <v>10</v>
      </c>
      <c r="C33" s="152" t="s">
        <v>37</v>
      </c>
      <c r="D33" s="425" t="s">
        <v>45</v>
      </c>
      <c r="E33" s="165" t="s">
        <v>10</v>
      </c>
      <c r="F33" s="152" t="s">
        <v>37</v>
      </c>
      <c r="G33" s="158" t="s">
        <v>45</v>
      </c>
      <c r="H33" s="152" t="s">
        <v>10</v>
      </c>
      <c r="I33" s="152" t="s">
        <v>37</v>
      </c>
      <c r="J33" s="158" t="s">
        <v>45</v>
      </c>
      <c r="K33" s="152" t="s">
        <v>10</v>
      </c>
      <c r="L33" s="152" t="s">
        <v>37</v>
      </c>
      <c r="M33" s="425" t="s">
        <v>45</v>
      </c>
      <c r="N33" s="165" t="s">
        <v>10</v>
      </c>
      <c r="O33" s="152" t="s">
        <v>37</v>
      </c>
      <c r="P33" s="158" t="s">
        <v>45</v>
      </c>
      <c r="Q33" s="152" t="s">
        <v>10</v>
      </c>
      <c r="R33" s="152" t="s">
        <v>37</v>
      </c>
      <c r="S33" s="425" t="s">
        <v>45</v>
      </c>
      <c r="T33" s="165" t="s">
        <v>10</v>
      </c>
      <c r="U33" s="152" t="s">
        <v>37</v>
      </c>
      <c r="V33" s="158" t="s">
        <v>45</v>
      </c>
      <c r="W33" s="152" t="s">
        <v>10</v>
      </c>
      <c r="X33" s="152" t="s">
        <v>37</v>
      </c>
      <c r="Y33" s="425" t="s">
        <v>45</v>
      </c>
      <c r="Z33" s="165" t="s">
        <v>10</v>
      </c>
      <c r="AA33" s="152" t="s">
        <v>37</v>
      </c>
      <c r="AB33" s="158" t="s">
        <v>45</v>
      </c>
      <c r="AC33" s="152" t="s">
        <v>10</v>
      </c>
      <c r="AD33" s="152" t="s">
        <v>37</v>
      </c>
      <c r="AE33" s="425" t="s">
        <v>45</v>
      </c>
      <c r="AF33" s="165" t="s">
        <v>10</v>
      </c>
      <c r="AG33" s="152" t="s">
        <v>37</v>
      </c>
      <c r="AH33" s="158" t="s">
        <v>45</v>
      </c>
      <c r="AI33" s="152" t="s">
        <v>10</v>
      </c>
      <c r="AJ33" s="152" t="s">
        <v>37</v>
      </c>
      <c r="AK33" s="152" t="s">
        <v>45</v>
      </c>
    </row>
    <row r="34" spans="1:37" x14ac:dyDescent="0.35">
      <c r="A34" s="168" t="s">
        <v>13</v>
      </c>
      <c r="B34" s="204">
        <v>5.3</v>
      </c>
      <c r="C34" s="205">
        <v>0.05</v>
      </c>
      <c r="D34" s="231">
        <v>383</v>
      </c>
      <c r="E34" s="214">
        <v>5</v>
      </c>
      <c r="F34" s="205">
        <v>0.06</v>
      </c>
      <c r="G34" s="231">
        <v>384</v>
      </c>
      <c r="H34" s="204">
        <v>4.9000000000000004</v>
      </c>
      <c r="I34" s="205">
        <v>7.0000000000000007E-2</v>
      </c>
      <c r="J34" s="231">
        <v>384</v>
      </c>
      <c r="K34" s="214">
        <v>3.5</v>
      </c>
      <c r="L34" s="205">
        <v>0.08</v>
      </c>
      <c r="M34" s="231">
        <v>385</v>
      </c>
      <c r="N34" s="204">
        <v>4.3</v>
      </c>
      <c r="O34" s="205">
        <v>7.0000000000000007E-2</v>
      </c>
      <c r="P34" s="231">
        <v>371</v>
      </c>
      <c r="Q34" s="204">
        <v>5</v>
      </c>
      <c r="R34" s="205">
        <v>0.05</v>
      </c>
      <c r="S34" s="231">
        <v>383</v>
      </c>
      <c r="T34" s="214">
        <v>5.0999999999999996</v>
      </c>
      <c r="U34" s="205">
        <v>0.06</v>
      </c>
      <c r="V34" s="231">
        <v>382</v>
      </c>
      <c r="W34" s="204">
        <v>5.3</v>
      </c>
      <c r="X34" s="205">
        <v>0.04</v>
      </c>
      <c r="Y34" s="231">
        <v>363</v>
      </c>
      <c r="Z34" s="204">
        <v>4.7</v>
      </c>
      <c r="AA34" s="205">
        <v>0.06</v>
      </c>
      <c r="AB34" s="231">
        <v>363</v>
      </c>
      <c r="AC34" s="204">
        <v>4.5</v>
      </c>
      <c r="AD34" s="205">
        <v>0.08</v>
      </c>
      <c r="AE34" s="231">
        <v>330</v>
      </c>
      <c r="AF34" s="204">
        <v>4.9000000000000004</v>
      </c>
      <c r="AG34" s="205">
        <v>7.0000000000000007E-2</v>
      </c>
      <c r="AH34" s="231">
        <v>381</v>
      </c>
      <c r="AI34" s="204">
        <v>5.0999999999999996</v>
      </c>
      <c r="AJ34" s="205">
        <v>0.06</v>
      </c>
      <c r="AK34" s="171">
        <v>382</v>
      </c>
    </row>
    <row r="35" spans="1:37" x14ac:dyDescent="0.35">
      <c r="A35" s="172" t="s">
        <v>14</v>
      </c>
      <c r="B35" s="210">
        <v>5.2</v>
      </c>
      <c r="C35" s="211">
        <v>0.04</v>
      </c>
      <c r="D35" s="228">
        <v>498</v>
      </c>
      <c r="E35" s="210">
        <v>4.8</v>
      </c>
      <c r="F35" s="211">
        <v>0.06</v>
      </c>
      <c r="G35" s="228">
        <v>497</v>
      </c>
      <c r="H35" s="210">
        <v>5.0999999999999996</v>
      </c>
      <c r="I35" s="211">
        <v>0.05</v>
      </c>
      <c r="J35" s="228">
        <v>499</v>
      </c>
      <c r="K35" s="430">
        <v>4.3</v>
      </c>
      <c r="L35" s="211">
        <v>0.06</v>
      </c>
      <c r="M35" s="228">
        <v>496</v>
      </c>
      <c r="N35" s="210">
        <v>4.5</v>
      </c>
      <c r="O35" s="211">
        <v>0.06</v>
      </c>
      <c r="P35" s="228">
        <v>492</v>
      </c>
      <c r="Q35" s="210">
        <v>5.2</v>
      </c>
      <c r="R35" s="211">
        <v>0.04</v>
      </c>
      <c r="S35" s="228">
        <v>494</v>
      </c>
      <c r="T35" s="210">
        <v>5.2</v>
      </c>
      <c r="U35" s="211">
        <v>0.05</v>
      </c>
      <c r="V35" s="228">
        <v>494</v>
      </c>
      <c r="W35" s="430">
        <v>5.4</v>
      </c>
      <c r="X35" s="211">
        <v>0.04</v>
      </c>
      <c r="Y35" s="228">
        <v>458</v>
      </c>
      <c r="Z35" s="210">
        <v>4.7</v>
      </c>
      <c r="AA35" s="211">
        <v>0.05</v>
      </c>
      <c r="AB35" s="228">
        <v>468</v>
      </c>
      <c r="AC35" s="210">
        <v>4.7</v>
      </c>
      <c r="AD35" s="211">
        <v>0.06</v>
      </c>
      <c r="AE35" s="228">
        <v>454</v>
      </c>
      <c r="AF35" s="210">
        <v>4.9000000000000004</v>
      </c>
      <c r="AG35" s="211">
        <v>0.06</v>
      </c>
      <c r="AH35" s="228">
        <v>496</v>
      </c>
      <c r="AI35" s="430">
        <v>5.2</v>
      </c>
      <c r="AJ35" s="211">
        <v>0.04</v>
      </c>
      <c r="AK35" s="175">
        <v>499</v>
      </c>
    </row>
    <row r="36" spans="1:37" x14ac:dyDescent="0.35">
      <c r="A36" s="168" t="s">
        <v>15</v>
      </c>
      <c r="B36" s="204">
        <v>4.8</v>
      </c>
      <c r="C36" s="205">
        <v>0.1</v>
      </c>
      <c r="D36" s="231">
        <v>170</v>
      </c>
      <c r="E36" s="204">
        <v>4.5999999999999996</v>
      </c>
      <c r="F36" s="205">
        <v>0.11</v>
      </c>
      <c r="G36" s="231">
        <v>170</v>
      </c>
      <c r="H36" s="204">
        <v>5</v>
      </c>
      <c r="I36" s="205">
        <v>0.09</v>
      </c>
      <c r="J36" s="231">
        <v>170</v>
      </c>
      <c r="K36" s="204">
        <v>5.4</v>
      </c>
      <c r="L36" s="205">
        <v>0.08</v>
      </c>
      <c r="M36" s="231">
        <v>156</v>
      </c>
      <c r="N36" s="204">
        <v>4.4000000000000004</v>
      </c>
      <c r="O36" s="205">
        <v>0.11</v>
      </c>
      <c r="P36" s="231">
        <v>167</v>
      </c>
      <c r="Q36" s="204">
        <v>4.9000000000000004</v>
      </c>
      <c r="R36" s="205">
        <v>7.0000000000000007E-2</v>
      </c>
      <c r="S36" s="231">
        <v>170</v>
      </c>
      <c r="T36" s="204">
        <v>5</v>
      </c>
      <c r="U36" s="205">
        <v>0.08</v>
      </c>
      <c r="V36" s="231">
        <v>166</v>
      </c>
      <c r="W36" s="204">
        <v>5.4</v>
      </c>
      <c r="X36" s="205">
        <v>7.0000000000000007E-2</v>
      </c>
      <c r="Y36" s="231">
        <v>163</v>
      </c>
      <c r="Z36" s="204">
        <v>4.4000000000000004</v>
      </c>
      <c r="AA36" s="205">
        <v>0.09</v>
      </c>
      <c r="AB36" s="231">
        <v>164</v>
      </c>
      <c r="AC36" s="204">
        <v>4.7</v>
      </c>
      <c r="AD36" s="205">
        <v>0.1</v>
      </c>
      <c r="AE36" s="231">
        <v>167</v>
      </c>
      <c r="AF36" s="204">
        <v>4.5999999999999996</v>
      </c>
      <c r="AG36" s="205">
        <v>0.11</v>
      </c>
      <c r="AH36" s="231">
        <v>170</v>
      </c>
      <c r="AI36" s="204">
        <v>4.9000000000000004</v>
      </c>
      <c r="AJ36" s="205">
        <v>0.08</v>
      </c>
      <c r="AK36" s="171">
        <v>170</v>
      </c>
    </row>
    <row r="37" spans="1:37" x14ac:dyDescent="0.35">
      <c r="A37" s="172" t="s">
        <v>16</v>
      </c>
      <c r="B37" s="210">
        <v>5</v>
      </c>
      <c r="C37" s="211">
        <v>0.09</v>
      </c>
      <c r="D37" s="228">
        <v>141</v>
      </c>
      <c r="E37" s="210">
        <v>4.8</v>
      </c>
      <c r="F37" s="211">
        <v>0.1</v>
      </c>
      <c r="G37" s="228">
        <v>141</v>
      </c>
      <c r="H37" s="210">
        <v>5.4</v>
      </c>
      <c r="I37" s="211">
        <v>0.09</v>
      </c>
      <c r="J37" s="228">
        <v>141</v>
      </c>
      <c r="K37" s="210">
        <v>3.8</v>
      </c>
      <c r="L37" s="211">
        <v>0.14000000000000001</v>
      </c>
      <c r="M37" s="228">
        <v>140</v>
      </c>
      <c r="N37" s="210">
        <v>4.5</v>
      </c>
      <c r="O37" s="211">
        <v>0.11</v>
      </c>
      <c r="P37" s="228">
        <v>137</v>
      </c>
      <c r="Q37" s="210">
        <v>5</v>
      </c>
      <c r="R37" s="211">
        <v>0.08</v>
      </c>
      <c r="S37" s="228">
        <v>141</v>
      </c>
      <c r="T37" s="210">
        <v>5</v>
      </c>
      <c r="U37" s="211">
        <v>0.1</v>
      </c>
      <c r="V37" s="228">
        <v>133</v>
      </c>
      <c r="W37" s="210">
        <v>5.0999999999999996</v>
      </c>
      <c r="X37" s="211">
        <v>0.08</v>
      </c>
      <c r="Y37" s="228">
        <v>128</v>
      </c>
      <c r="Z37" s="210">
        <v>4.5999999999999996</v>
      </c>
      <c r="AA37" s="211">
        <v>0.09</v>
      </c>
      <c r="AB37" s="228">
        <v>129</v>
      </c>
      <c r="AC37" s="210">
        <v>4.5</v>
      </c>
      <c r="AD37" s="211">
        <v>0.11</v>
      </c>
      <c r="AE37" s="228">
        <v>138</v>
      </c>
      <c r="AF37" s="210">
        <v>4.5999999999999996</v>
      </c>
      <c r="AG37" s="211">
        <v>0.11</v>
      </c>
      <c r="AH37" s="228">
        <v>141</v>
      </c>
      <c r="AI37" s="210">
        <v>4.9000000000000004</v>
      </c>
      <c r="AJ37" s="211">
        <v>0.09</v>
      </c>
      <c r="AK37" s="175">
        <v>140</v>
      </c>
    </row>
    <row r="38" spans="1:37" x14ac:dyDescent="0.35">
      <c r="A38" s="168" t="s">
        <v>17</v>
      </c>
      <c r="B38" s="204">
        <v>5.4</v>
      </c>
      <c r="C38" s="205">
        <v>0.09</v>
      </c>
      <c r="D38" s="231">
        <v>96</v>
      </c>
      <c r="E38" s="204">
        <v>4.9000000000000004</v>
      </c>
      <c r="F38" s="205">
        <v>0.14000000000000001</v>
      </c>
      <c r="G38" s="231">
        <v>96</v>
      </c>
      <c r="H38" s="204">
        <v>4.9000000000000004</v>
      </c>
      <c r="I38" s="205">
        <v>0.14000000000000001</v>
      </c>
      <c r="J38" s="231">
        <v>96</v>
      </c>
      <c r="K38" s="204">
        <v>4</v>
      </c>
      <c r="L38" s="205">
        <v>0.14000000000000001</v>
      </c>
      <c r="M38" s="231">
        <v>92</v>
      </c>
      <c r="N38" s="204">
        <v>3.8</v>
      </c>
      <c r="O38" s="205">
        <v>0.18</v>
      </c>
      <c r="P38" s="231">
        <v>96</v>
      </c>
      <c r="Q38" s="204">
        <v>5.0999999999999996</v>
      </c>
      <c r="R38" s="205">
        <v>0.1</v>
      </c>
      <c r="S38" s="231">
        <v>95</v>
      </c>
      <c r="T38" s="204">
        <v>4.4000000000000004</v>
      </c>
      <c r="U38" s="205">
        <v>0.18</v>
      </c>
      <c r="V38" s="231">
        <v>96</v>
      </c>
      <c r="W38" s="204">
        <v>5.3</v>
      </c>
      <c r="X38" s="205">
        <v>0.1</v>
      </c>
      <c r="Y38" s="231">
        <v>88</v>
      </c>
      <c r="Z38" s="204">
        <v>4.5</v>
      </c>
      <c r="AA38" s="205">
        <v>0.12</v>
      </c>
      <c r="AB38" s="231">
        <v>90</v>
      </c>
      <c r="AC38" s="204">
        <v>4.9000000000000004</v>
      </c>
      <c r="AD38" s="205">
        <v>0.13</v>
      </c>
      <c r="AE38" s="231">
        <v>95</v>
      </c>
      <c r="AF38" s="204">
        <v>4.8</v>
      </c>
      <c r="AG38" s="205">
        <v>0.17</v>
      </c>
      <c r="AH38" s="231">
        <v>96</v>
      </c>
      <c r="AI38" s="204">
        <v>5</v>
      </c>
      <c r="AJ38" s="205">
        <v>0.13</v>
      </c>
      <c r="AK38" s="171">
        <v>96</v>
      </c>
    </row>
    <row r="39" spans="1:37" x14ac:dyDescent="0.35">
      <c r="A39" s="172" t="s">
        <v>18</v>
      </c>
      <c r="B39" s="210">
        <v>4.8</v>
      </c>
      <c r="C39" s="211">
        <v>7.0000000000000007E-2</v>
      </c>
      <c r="D39" s="228">
        <v>185</v>
      </c>
      <c r="E39" s="210">
        <v>4.5999999999999996</v>
      </c>
      <c r="F39" s="211">
        <v>0.09</v>
      </c>
      <c r="G39" s="228">
        <v>185</v>
      </c>
      <c r="H39" s="210">
        <v>5.3</v>
      </c>
      <c r="I39" s="211">
        <v>7.0000000000000007E-2</v>
      </c>
      <c r="J39" s="228">
        <v>185</v>
      </c>
      <c r="K39" s="210">
        <v>4.8</v>
      </c>
      <c r="L39" s="211">
        <v>0.08</v>
      </c>
      <c r="M39" s="228">
        <v>182</v>
      </c>
      <c r="N39" s="430">
        <v>4.3</v>
      </c>
      <c r="O39" s="211">
        <v>0.11</v>
      </c>
      <c r="P39" s="228">
        <v>182</v>
      </c>
      <c r="Q39" s="210">
        <v>5.0999999999999996</v>
      </c>
      <c r="R39" s="211">
        <v>0.06</v>
      </c>
      <c r="S39" s="228">
        <v>185</v>
      </c>
      <c r="T39" s="430">
        <v>5</v>
      </c>
      <c r="U39" s="211">
        <v>0.1</v>
      </c>
      <c r="V39" s="228">
        <v>179</v>
      </c>
      <c r="W39" s="210">
        <v>5.3</v>
      </c>
      <c r="X39" s="211">
        <v>0.05</v>
      </c>
      <c r="Y39" s="228">
        <v>183</v>
      </c>
      <c r="Z39" s="210">
        <v>4.5</v>
      </c>
      <c r="AA39" s="211">
        <v>0.08</v>
      </c>
      <c r="AB39" s="228">
        <v>170</v>
      </c>
      <c r="AC39" s="210">
        <v>4.9000000000000004</v>
      </c>
      <c r="AD39" s="211">
        <v>7.0000000000000007E-2</v>
      </c>
      <c r="AE39" s="228">
        <v>179</v>
      </c>
      <c r="AF39" s="210">
        <v>4.7</v>
      </c>
      <c r="AG39" s="211">
        <v>0.09</v>
      </c>
      <c r="AH39" s="228">
        <v>184</v>
      </c>
      <c r="AI39" s="210">
        <v>5</v>
      </c>
      <c r="AJ39" s="211">
        <v>0.08</v>
      </c>
      <c r="AK39" s="175">
        <v>185</v>
      </c>
    </row>
    <row r="40" spans="1:37" x14ac:dyDescent="0.35">
      <c r="A40" s="168" t="s">
        <v>19</v>
      </c>
      <c r="B40" s="204">
        <v>5.2</v>
      </c>
      <c r="C40" s="205">
        <v>0.06</v>
      </c>
      <c r="D40" s="231">
        <v>203</v>
      </c>
      <c r="E40" s="204">
        <v>4.9000000000000004</v>
      </c>
      <c r="F40" s="205">
        <v>0.08</v>
      </c>
      <c r="G40" s="231">
        <v>203</v>
      </c>
      <c r="H40" s="204">
        <v>5.0999999999999996</v>
      </c>
      <c r="I40" s="205">
        <v>0.08</v>
      </c>
      <c r="J40" s="231">
        <v>202</v>
      </c>
      <c r="K40" s="204">
        <v>4.2</v>
      </c>
      <c r="L40" s="205">
        <v>0.1</v>
      </c>
      <c r="M40" s="231">
        <v>202</v>
      </c>
      <c r="N40" s="214">
        <v>4.0999999999999996</v>
      </c>
      <c r="O40" s="205">
        <v>0.1</v>
      </c>
      <c r="P40" s="231">
        <v>200</v>
      </c>
      <c r="Q40" s="204">
        <v>5</v>
      </c>
      <c r="R40" s="205">
        <v>7.0000000000000007E-2</v>
      </c>
      <c r="S40" s="231">
        <v>203</v>
      </c>
      <c r="T40" s="214">
        <v>4.7</v>
      </c>
      <c r="U40" s="205">
        <v>0.09</v>
      </c>
      <c r="V40" s="231">
        <v>201</v>
      </c>
      <c r="W40" s="204">
        <v>5.3</v>
      </c>
      <c r="X40" s="205">
        <v>0.06</v>
      </c>
      <c r="Y40" s="231">
        <v>193</v>
      </c>
      <c r="Z40" s="204">
        <v>4.5999999999999996</v>
      </c>
      <c r="AA40" s="205">
        <v>0.08</v>
      </c>
      <c r="AB40" s="231">
        <v>187</v>
      </c>
      <c r="AC40" s="204">
        <v>4.8</v>
      </c>
      <c r="AD40" s="205">
        <v>0.08</v>
      </c>
      <c r="AE40" s="231">
        <v>191</v>
      </c>
      <c r="AF40" s="204">
        <v>4.9000000000000004</v>
      </c>
      <c r="AG40" s="205">
        <v>0.09</v>
      </c>
      <c r="AH40" s="231">
        <v>203</v>
      </c>
      <c r="AI40" s="204">
        <v>5.0999999999999996</v>
      </c>
      <c r="AJ40" s="205">
        <v>7.0000000000000007E-2</v>
      </c>
      <c r="AK40" s="171">
        <v>203</v>
      </c>
    </row>
    <row r="41" spans="1:37" x14ac:dyDescent="0.35">
      <c r="A41" s="172" t="s">
        <v>20</v>
      </c>
      <c r="B41" s="210">
        <v>4.4000000000000004</v>
      </c>
      <c r="C41" s="211">
        <v>0.13</v>
      </c>
      <c r="D41" s="228">
        <v>130</v>
      </c>
      <c r="E41" s="210">
        <v>4.4000000000000004</v>
      </c>
      <c r="F41" s="211">
        <v>0.13</v>
      </c>
      <c r="G41" s="228">
        <v>130</v>
      </c>
      <c r="H41" s="210">
        <v>5.5</v>
      </c>
      <c r="I41" s="211">
        <v>0.06</v>
      </c>
      <c r="J41" s="228">
        <v>131</v>
      </c>
      <c r="K41" s="210">
        <v>5.2</v>
      </c>
      <c r="L41" s="211">
        <v>0.1</v>
      </c>
      <c r="M41" s="228">
        <v>116</v>
      </c>
      <c r="N41" s="210">
        <v>4.9000000000000004</v>
      </c>
      <c r="O41" s="211">
        <v>0.11</v>
      </c>
      <c r="P41" s="228">
        <v>128</v>
      </c>
      <c r="Q41" s="210">
        <v>5</v>
      </c>
      <c r="R41" s="211">
        <v>0.09</v>
      </c>
      <c r="S41" s="228">
        <v>131</v>
      </c>
      <c r="T41" s="210">
        <v>5.3</v>
      </c>
      <c r="U41" s="211">
        <v>0.08</v>
      </c>
      <c r="V41" s="228">
        <v>128</v>
      </c>
      <c r="W41" s="210">
        <v>5.2</v>
      </c>
      <c r="X41" s="211">
        <v>7.0000000000000007E-2</v>
      </c>
      <c r="Y41" s="228">
        <v>114</v>
      </c>
      <c r="Z41" s="210">
        <v>4.7</v>
      </c>
      <c r="AA41" s="211">
        <v>0.1</v>
      </c>
      <c r="AB41" s="228">
        <v>125</v>
      </c>
      <c r="AC41" s="210">
        <v>4.3</v>
      </c>
      <c r="AD41" s="211">
        <v>0.12</v>
      </c>
      <c r="AE41" s="228">
        <v>129</v>
      </c>
      <c r="AF41" s="210">
        <v>4.8</v>
      </c>
      <c r="AG41" s="211">
        <v>0.12</v>
      </c>
      <c r="AH41" s="228">
        <v>129</v>
      </c>
      <c r="AI41" s="210">
        <v>5.0999999999999996</v>
      </c>
      <c r="AJ41" s="211">
        <v>0.09</v>
      </c>
      <c r="AK41" s="175">
        <v>130</v>
      </c>
    </row>
    <row r="42" spans="1:37" x14ac:dyDescent="0.35">
      <c r="A42" s="168" t="s">
        <v>21</v>
      </c>
      <c r="B42" s="204">
        <v>4.9000000000000004</v>
      </c>
      <c r="C42" s="205">
        <v>7.0000000000000007E-2</v>
      </c>
      <c r="D42" s="231">
        <v>242</v>
      </c>
      <c r="E42" s="204">
        <v>4.8</v>
      </c>
      <c r="F42" s="205">
        <v>0.08</v>
      </c>
      <c r="G42" s="231">
        <v>242</v>
      </c>
      <c r="H42" s="204">
        <v>4.9000000000000004</v>
      </c>
      <c r="I42" s="205">
        <v>0.08</v>
      </c>
      <c r="J42" s="231">
        <v>242</v>
      </c>
      <c r="K42" s="204">
        <v>3.7</v>
      </c>
      <c r="L42" s="205">
        <v>0.1</v>
      </c>
      <c r="M42" s="231">
        <v>236</v>
      </c>
      <c r="N42" s="204">
        <v>4</v>
      </c>
      <c r="O42" s="205">
        <v>0.1</v>
      </c>
      <c r="P42" s="231">
        <v>238</v>
      </c>
      <c r="Q42" s="204">
        <v>5.2</v>
      </c>
      <c r="R42" s="205">
        <v>0.06</v>
      </c>
      <c r="S42" s="231">
        <v>242</v>
      </c>
      <c r="T42" s="214">
        <v>4.8</v>
      </c>
      <c r="U42" s="205">
        <v>0.09</v>
      </c>
      <c r="V42" s="231">
        <v>242</v>
      </c>
      <c r="W42" s="204">
        <v>5.3</v>
      </c>
      <c r="X42" s="205">
        <v>0.05</v>
      </c>
      <c r="Y42" s="231">
        <v>227</v>
      </c>
      <c r="Z42" s="204">
        <v>4.7</v>
      </c>
      <c r="AA42" s="205">
        <v>7.0000000000000007E-2</v>
      </c>
      <c r="AB42" s="231">
        <v>219</v>
      </c>
      <c r="AC42" s="204">
        <v>4.7</v>
      </c>
      <c r="AD42" s="205">
        <v>0.08</v>
      </c>
      <c r="AE42" s="231">
        <v>219</v>
      </c>
      <c r="AF42" s="204">
        <v>4.8</v>
      </c>
      <c r="AG42" s="205">
        <v>0.08</v>
      </c>
      <c r="AH42" s="231">
        <v>241</v>
      </c>
      <c r="AI42" s="204">
        <v>5</v>
      </c>
      <c r="AJ42" s="205">
        <v>0.08</v>
      </c>
      <c r="AK42" s="171">
        <v>242</v>
      </c>
    </row>
    <row r="43" spans="1:37" x14ac:dyDescent="0.35">
      <c r="A43" s="172" t="s">
        <v>36</v>
      </c>
      <c r="B43" s="430">
        <v>5.3</v>
      </c>
      <c r="C43" s="211">
        <v>0.05</v>
      </c>
      <c r="D43" s="228">
        <v>357</v>
      </c>
      <c r="E43" s="210">
        <v>4.9000000000000004</v>
      </c>
      <c r="F43" s="211">
        <v>7.0000000000000007E-2</v>
      </c>
      <c r="G43" s="228">
        <v>357</v>
      </c>
      <c r="H43" s="210">
        <v>5</v>
      </c>
      <c r="I43" s="211">
        <v>0.06</v>
      </c>
      <c r="J43" s="228">
        <v>358</v>
      </c>
      <c r="K43" s="430">
        <v>3.4</v>
      </c>
      <c r="L43" s="211">
        <v>0.09</v>
      </c>
      <c r="M43" s="228">
        <v>352</v>
      </c>
      <c r="N43" s="430">
        <v>4</v>
      </c>
      <c r="O43" s="211">
        <v>0.08</v>
      </c>
      <c r="P43" s="228">
        <v>353</v>
      </c>
      <c r="Q43" s="210">
        <v>5.0999999999999996</v>
      </c>
      <c r="R43" s="211">
        <v>0.05</v>
      </c>
      <c r="S43" s="228">
        <v>354</v>
      </c>
      <c r="T43" s="210">
        <v>4.9000000000000004</v>
      </c>
      <c r="U43" s="211">
        <v>7.0000000000000007E-2</v>
      </c>
      <c r="V43" s="228">
        <v>355</v>
      </c>
      <c r="W43" s="210">
        <v>5.3</v>
      </c>
      <c r="X43" s="211">
        <v>0.05</v>
      </c>
      <c r="Y43" s="228">
        <v>342</v>
      </c>
      <c r="Z43" s="210">
        <v>4.5999999999999996</v>
      </c>
      <c r="AA43" s="211">
        <v>0.06</v>
      </c>
      <c r="AB43" s="228">
        <v>340</v>
      </c>
      <c r="AC43" s="210">
        <v>4.5999999999999996</v>
      </c>
      <c r="AD43" s="211">
        <v>7.0000000000000007E-2</v>
      </c>
      <c r="AE43" s="228">
        <v>338</v>
      </c>
      <c r="AF43" s="210">
        <v>4.8</v>
      </c>
      <c r="AG43" s="211">
        <v>7.0000000000000007E-2</v>
      </c>
      <c r="AH43" s="228">
        <v>357</v>
      </c>
      <c r="AI43" s="210">
        <v>5</v>
      </c>
      <c r="AJ43" s="211">
        <v>0.06</v>
      </c>
      <c r="AK43" s="175">
        <v>355</v>
      </c>
    </row>
    <row r="44" spans="1:37" x14ac:dyDescent="0.35">
      <c r="A44" s="168" t="s">
        <v>23</v>
      </c>
      <c r="B44" s="204">
        <v>5</v>
      </c>
      <c r="C44" s="205">
        <v>0.09</v>
      </c>
      <c r="D44" s="231">
        <v>192</v>
      </c>
      <c r="E44" s="204">
        <v>4.7</v>
      </c>
      <c r="F44" s="205">
        <v>0.09</v>
      </c>
      <c r="G44" s="231">
        <v>193</v>
      </c>
      <c r="H44" s="204">
        <v>4.9000000000000004</v>
      </c>
      <c r="I44" s="205">
        <v>0.1</v>
      </c>
      <c r="J44" s="231">
        <v>194</v>
      </c>
      <c r="K44" s="204">
        <v>5.0999999999999996</v>
      </c>
      <c r="L44" s="205">
        <v>0.09</v>
      </c>
      <c r="M44" s="231">
        <v>184</v>
      </c>
      <c r="N44" s="204">
        <v>4.0999999999999996</v>
      </c>
      <c r="O44" s="205">
        <v>0.1</v>
      </c>
      <c r="P44" s="231">
        <v>190</v>
      </c>
      <c r="Q44" s="204">
        <v>4.9000000000000004</v>
      </c>
      <c r="R44" s="205">
        <v>0.08</v>
      </c>
      <c r="S44" s="231">
        <v>191</v>
      </c>
      <c r="T44" s="204">
        <v>4.8</v>
      </c>
      <c r="U44" s="205">
        <v>0.1</v>
      </c>
      <c r="V44" s="231">
        <v>186</v>
      </c>
      <c r="W44" s="204">
        <v>5.2</v>
      </c>
      <c r="X44" s="205">
        <v>0.06</v>
      </c>
      <c r="Y44" s="231">
        <v>181</v>
      </c>
      <c r="Z44" s="204">
        <v>4.5</v>
      </c>
      <c r="AA44" s="205">
        <v>0.09</v>
      </c>
      <c r="AB44" s="231">
        <v>180</v>
      </c>
      <c r="AC44" s="204">
        <v>4.8</v>
      </c>
      <c r="AD44" s="205">
        <v>0.09</v>
      </c>
      <c r="AE44" s="231">
        <v>167</v>
      </c>
      <c r="AF44" s="204">
        <v>4.8</v>
      </c>
      <c r="AG44" s="205">
        <v>0.09</v>
      </c>
      <c r="AH44" s="231">
        <v>190</v>
      </c>
      <c r="AI44" s="204">
        <v>4.8</v>
      </c>
      <c r="AJ44" s="205">
        <v>0.09</v>
      </c>
      <c r="AK44" s="171">
        <v>193</v>
      </c>
    </row>
    <row r="45" spans="1:37" x14ac:dyDescent="0.35">
      <c r="A45" s="172" t="s">
        <v>24</v>
      </c>
      <c r="B45" s="430">
        <v>5</v>
      </c>
      <c r="C45" s="211">
        <v>0.1</v>
      </c>
      <c r="D45" s="228">
        <v>124</v>
      </c>
      <c r="E45" s="430">
        <v>4.8</v>
      </c>
      <c r="F45" s="211">
        <v>0.11</v>
      </c>
      <c r="G45" s="228">
        <v>124</v>
      </c>
      <c r="H45" s="210">
        <v>5.0999999999999996</v>
      </c>
      <c r="I45" s="211">
        <v>0.11</v>
      </c>
      <c r="J45" s="228">
        <v>123</v>
      </c>
      <c r="K45" s="210">
        <v>3.7</v>
      </c>
      <c r="L45" s="211">
        <v>0.15</v>
      </c>
      <c r="M45" s="228">
        <v>122</v>
      </c>
      <c r="N45" s="210">
        <v>4.2</v>
      </c>
      <c r="O45" s="211">
        <v>0.14000000000000001</v>
      </c>
      <c r="P45" s="228">
        <v>123</v>
      </c>
      <c r="Q45" s="210">
        <v>5.0999999999999996</v>
      </c>
      <c r="R45" s="211">
        <v>0.09</v>
      </c>
      <c r="S45" s="228">
        <v>123</v>
      </c>
      <c r="T45" s="210">
        <v>4.9000000000000004</v>
      </c>
      <c r="U45" s="211">
        <v>0.1</v>
      </c>
      <c r="V45" s="228">
        <v>123</v>
      </c>
      <c r="W45" s="210">
        <v>5.2</v>
      </c>
      <c r="X45" s="211">
        <v>0.08</v>
      </c>
      <c r="Y45" s="228">
        <v>117</v>
      </c>
      <c r="Z45" s="210">
        <v>4.5999999999999996</v>
      </c>
      <c r="AA45" s="211">
        <v>0.1</v>
      </c>
      <c r="AB45" s="228">
        <v>116</v>
      </c>
      <c r="AC45" s="210">
        <v>4.5999999999999996</v>
      </c>
      <c r="AD45" s="211">
        <v>0.11</v>
      </c>
      <c r="AE45" s="228">
        <v>117</v>
      </c>
      <c r="AF45" s="210">
        <v>4.8</v>
      </c>
      <c r="AG45" s="211">
        <v>0.12</v>
      </c>
      <c r="AH45" s="228">
        <v>124</v>
      </c>
      <c r="AI45" s="210">
        <v>5</v>
      </c>
      <c r="AJ45" s="211">
        <v>0.11</v>
      </c>
      <c r="AK45" s="175">
        <v>124</v>
      </c>
    </row>
    <row r="46" spans="1:37" x14ac:dyDescent="0.35">
      <c r="A46" s="168" t="s">
        <v>25</v>
      </c>
      <c r="B46" s="204">
        <v>4.5999999999999996</v>
      </c>
      <c r="C46" s="205">
        <v>0.09</v>
      </c>
      <c r="D46" s="231">
        <v>205</v>
      </c>
      <c r="E46" s="204">
        <v>4.5999999999999996</v>
      </c>
      <c r="F46" s="205">
        <v>0.09</v>
      </c>
      <c r="G46" s="231">
        <v>206</v>
      </c>
      <c r="H46" s="204">
        <v>5.3</v>
      </c>
      <c r="I46" s="205">
        <v>7.0000000000000007E-2</v>
      </c>
      <c r="J46" s="231">
        <v>208</v>
      </c>
      <c r="K46" s="214">
        <v>4</v>
      </c>
      <c r="L46" s="205">
        <v>0.1</v>
      </c>
      <c r="M46" s="231">
        <v>208</v>
      </c>
      <c r="N46" s="204">
        <v>4.5</v>
      </c>
      <c r="O46" s="205">
        <v>0.09</v>
      </c>
      <c r="P46" s="231">
        <v>205</v>
      </c>
      <c r="Q46" s="204">
        <v>5.0999999999999996</v>
      </c>
      <c r="R46" s="205">
        <v>7.0000000000000007E-2</v>
      </c>
      <c r="S46" s="231">
        <v>208</v>
      </c>
      <c r="T46" s="204">
        <v>5.2</v>
      </c>
      <c r="U46" s="205">
        <v>7.0000000000000007E-2</v>
      </c>
      <c r="V46" s="231">
        <v>204</v>
      </c>
      <c r="W46" s="204">
        <v>5</v>
      </c>
      <c r="X46" s="205">
        <v>7.0000000000000007E-2</v>
      </c>
      <c r="Y46" s="231">
        <v>177</v>
      </c>
      <c r="Z46" s="204">
        <v>4.5999999999999996</v>
      </c>
      <c r="AA46" s="205">
        <v>7.0000000000000007E-2</v>
      </c>
      <c r="AB46" s="231">
        <v>193</v>
      </c>
      <c r="AC46" s="204">
        <v>4.5</v>
      </c>
      <c r="AD46" s="205">
        <v>0.09</v>
      </c>
      <c r="AE46" s="231">
        <v>202</v>
      </c>
      <c r="AF46" s="204">
        <v>4.8</v>
      </c>
      <c r="AG46" s="205">
        <v>0.09</v>
      </c>
      <c r="AH46" s="231">
        <v>207</v>
      </c>
      <c r="AI46" s="204">
        <v>4.9000000000000004</v>
      </c>
      <c r="AJ46" s="205">
        <v>0.08</v>
      </c>
      <c r="AK46" s="171">
        <v>207</v>
      </c>
    </row>
    <row r="47" spans="1:37" x14ac:dyDescent="0.35">
      <c r="A47" s="172" t="s">
        <v>26</v>
      </c>
      <c r="B47" s="210">
        <v>4.5</v>
      </c>
      <c r="C47" s="211">
        <v>0.1</v>
      </c>
      <c r="D47" s="228">
        <v>158</v>
      </c>
      <c r="E47" s="430">
        <v>4.4000000000000004</v>
      </c>
      <c r="F47" s="211">
        <v>0.11</v>
      </c>
      <c r="G47" s="228">
        <v>158</v>
      </c>
      <c r="H47" s="210">
        <v>5.2</v>
      </c>
      <c r="I47" s="211">
        <v>0.08</v>
      </c>
      <c r="J47" s="228">
        <v>159</v>
      </c>
      <c r="K47" s="210">
        <v>4.7</v>
      </c>
      <c r="L47" s="211">
        <v>0.1</v>
      </c>
      <c r="M47" s="228">
        <v>158</v>
      </c>
      <c r="N47" s="210">
        <v>4.5</v>
      </c>
      <c r="O47" s="211">
        <v>0.11</v>
      </c>
      <c r="P47" s="228">
        <v>157</v>
      </c>
      <c r="Q47" s="210">
        <v>4.9000000000000004</v>
      </c>
      <c r="R47" s="211">
        <v>0.08</v>
      </c>
      <c r="S47" s="228">
        <v>159</v>
      </c>
      <c r="T47" s="430">
        <v>5.0999999999999996</v>
      </c>
      <c r="U47" s="211">
        <v>0.09</v>
      </c>
      <c r="V47" s="228">
        <v>151</v>
      </c>
      <c r="W47" s="210">
        <v>4.9000000000000004</v>
      </c>
      <c r="X47" s="211">
        <v>0.09</v>
      </c>
      <c r="Y47" s="228">
        <v>144</v>
      </c>
      <c r="Z47" s="430">
        <v>4.5</v>
      </c>
      <c r="AA47" s="211">
        <v>0.1</v>
      </c>
      <c r="AB47" s="228">
        <v>146</v>
      </c>
      <c r="AC47" s="210">
        <v>4.2</v>
      </c>
      <c r="AD47" s="211">
        <v>0.11</v>
      </c>
      <c r="AE47" s="228">
        <v>152</v>
      </c>
      <c r="AF47" s="430">
        <v>4.7</v>
      </c>
      <c r="AG47" s="211">
        <v>0.12</v>
      </c>
      <c r="AH47" s="228">
        <v>158</v>
      </c>
      <c r="AI47" s="430">
        <v>4.7</v>
      </c>
      <c r="AJ47" s="211">
        <v>0.11</v>
      </c>
      <c r="AK47" s="175">
        <v>159</v>
      </c>
    </row>
    <row r="48" spans="1:37" x14ac:dyDescent="0.35">
      <c r="A48" s="168" t="s">
        <v>27</v>
      </c>
      <c r="B48" s="204">
        <v>5.3</v>
      </c>
      <c r="C48" s="205">
        <v>0.09</v>
      </c>
      <c r="D48" s="231">
        <v>88</v>
      </c>
      <c r="E48" s="204">
        <v>5.2</v>
      </c>
      <c r="F48" s="205">
        <v>0.11</v>
      </c>
      <c r="G48" s="231">
        <v>88</v>
      </c>
      <c r="H48" s="204">
        <v>5.2</v>
      </c>
      <c r="I48" s="205">
        <v>0.12</v>
      </c>
      <c r="J48" s="231">
        <v>88</v>
      </c>
      <c r="K48" s="214">
        <v>3.7</v>
      </c>
      <c r="L48" s="205">
        <v>0.16</v>
      </c>
      <c r="M48" s="231">
        <v>87</v>
      </c>
      <c r="N48" s="204">
        <v>4.2</v>
      </c>
      <c r="O48" s="205">
        <v>0.16</v>
      </c>
      <c r="P48" s="231">
        <v>88</v>
      </c>
      <c r="Q48" s="214">
        <v>5.3</v>
      </c>
      <c r="R48" s="205">
        <v>0.08</v>
      </c>
      <c r="S48" s="231">
        <v>88</v>
      </c>
      <c r="T48" s="204">
        <v>5</v>
      </c>
      <c r="U48" s="205">
        <v>0.14000000000000001</v>
      </c>
      <c r="V48" s="231">
        <v>87</v>
      </c>
      <c r="W48" s="204">
        <v>5.3</v>
      </c>
      <c r="X48" s="205">
        <v>0.08</v>
      </c>
      <c r="Y48" s="231">
        <v>85</v>
      </c>
      <c r="Z48" s="204">
        <v>4.7</v>
      </c>
      <c r="AA48" s="205">
        <v>0.12</v>
      </c>
      <c r="AB48" s="231">
        <v>85</v>
      </c>
      <c r="AC48" s="204">
        <v>4.5</v>
      </c>
      <c r="AD48" s="205">
        <v>0.17</v>
      </c>
      <c r="AE48" s="231">
        <v>81</v>
      </c>
      <c r="AF48" s="204">
        <v>4.8</v>
      </c>
      <c r="AG48" s="205">
        <v>0.14000000000000001</v>
      </c>
      <c r="AH48" s="231">
        <v>88</v>
      </c>
      <c r="AI48" s="204">
        <v>5.3</v>
      </c>
      <c r="AJ48" s="205">
        <v>0.1</v>
      </c>
      <c r="AK48" s="171">
        <v>88</v>
      </c>
    </row>
    <row r="49" spans="1:37" ht="15" thickBot="1" x14ac:dyDescent="0.4">
      <c r="A49" s="183" t="s">
        <v>28</v>
      </c>
      <c r="B49" s="216">
        <v>4.8</v>
      </c>
      <c r="C49" s="217">
        <v>0.1</v>
      </c>
      <c r="D49" s="260">
        <v>143</v>
      </c>
      <c r="E49" s="216">
        <v>4.5999999999999996</v>
      </c>
      <c r="F49" s="217">
        <v>0.12</v>
      </c>
      <c r="G49" s="260">
        <v>143</v>
      </c>
      <c r="H49" s="216">
        <v>4.8</v>
      </c>
      <c r="I49" s="217">
        <v>0.11</v>
      </c>
      <c r="J49" s="260">
        <v>142</v>
      </c>
      <c r="K49" s="216">
        <v>4.3</v>
      </c>
      <c r="L49" s="217">
        <v>0.12</v>
      </c>
      <c r="M49" s="260">
        <v>141</v>
      </c>
      <c r="N49" s="216">
        <v>4.5</v>
      </c>
      <c r="O49" s="217">
        <v>0.12</v>
      </c>
      <c r="P49" s="260">
        <v>143</v>
      </c>
      <c r="Q49" s="216">
        <v>5.2</v>
      </c>
      <c r="R49" s="217">
        <v>0.08</v>
      </c>
      <c r="S49" s="260">
        <v>142</v>
      </c>
      <c r="T49" s="216">
        <v>5.2</v>
      </c>
      <c r="U49" s="217">
        <v>0.09</v>
      </c>
      <c r="V49" s="260">
        <v>136</v>
      </c>
      <c r="W49" s="216">
        <v>5.0999999999999996</v>
      </c>
      <c r="X49" s="217">
        <v>0.08</v>
      </c>
      <c r="Y49" s="260">
        <v>121</v>
      </c>
      <c r="Z49" s="216">
        <v>4.7</v>
      </c>
      <c r="AA49" s="217">
        <v>0.1</v>
      </c>
      <c r="AB49" s="260">
        <v>129</v>
      </c>
      <c r="AC49" s="431">
        <v>4.2</v>
      </c>
      <c r="AD49" s="217">
        <v>0.12</v>
      </c>
      <c r="AE49" s="260">
        <v>140</v>
      </c>
      <c r="AF49" s="216">
        <v>4.8</v>
      </c>
      <c r="AG49" s="217">
        <v>0.12</v>
      </c>
      <c r="AH49" s="260">
        <v>143</v>
      </c>
      <c r="AI49" s="216">
        <v>5.2</v>
      </c>
      <c r="AJ49" s="217">
        <v>0.09</v>
      </c>
      <c r="AK49" s="186">
        <v>143</v>
      </c>
    </row>
    <row r="50" spans="1:37" x14ac:dyDescent="0.35">
      <c r="A50" s="187" t="s">
        <v>29</v>
      </c>
      <c r="B50" s="218">
        <v>5.2</v>
      </c>
      <c r="C50" s="219">
        <v>0.02</v>
      </c>
      <c r="D50" s="256">
        <v>2368</v>
      </c>
      <c r="E50" s="255">
        <v>4.9000000000000004</v>
      </c>
      <c r="F50" s="219">
        <v>0.03</v>
      </c>
      <c r="G50" s="256">
        <v>2369</v>
      </c>
      <c r="H50" s="218">
        <v>5</v>
      </c>
      <c r="I50" s="219">
        <v>0.03</v>
      </c>
      <c r="J50" s="256">
        <v>2371</v>
      </c>
      <c r="K50" s="218">
        <v>4</v>
      </c>
      <c r="L50" s="219">
        <v>0.03</v>
      </c>
      <c r="M50" s="256">
        <v>2338</v>
      </c>
      <c r="N50" s="255">
        <v>4.2</v>
      </c>
      <c r="O50" s="219">
        <v>0.03</v>
      </c>
      <c r="P50" s="256">
        <v>2333</v>
      </c>
      <c r="Q50" s="255">
        <v>5.0999999999999996</v>
      </c>
      <c r="R50" s="219">
        <v>0.02</v>
      </c>
      <c r="S50" s="256">
        <v>2358</v>
      </c>
      <c r="T50" s="255">
        <v>5</v>
      </c>
      <c r="U50" s="219">
        <v>0.03</v>
      </c>
      <c r="V50" s="256">
        <v>2345</v>
      </c>
      <c r="W50" s="255">
        <v>5.3</v>
      </c>
      <c r="X50" s="219">
        <v>0.02</v>
      </c>
      <c r="Y50" s="256">
        <v>2237</v>
      </c>
      <c r="Z50" s="218">
        <v>4.7</v>
      </c>
      <c r="AA50" s="219">
        <v>0.02</v>
      </c>
      <c r="AB50" s="256">
        <v>2218</v>
      </c>
      <c r="AC50" s="218">
        <v>4.7</v>
      </c>
      <c r="AD50" s="219">
        <v>0.03</v>
      </c>
      <c r="AE50" s="256">
        <v>2171</v>
      </c>
      <c r="AF50" s="218">
        <v>4.8</v>
      </c>
      <c r="AG50" s="219">
        <v>0.03</v>
      </c>
      <c r="AH50" s="256">
        <v>2360</v>
      </c>
      <c r="AI50" s="255">
        <v>5.0999999999999996</v>
      </c>
      <c r="AJ50" s="219">
        <v>0.02</v>
      </c>
      <c r="AK50" s="190">
        <v>2367</v>
      </c>
    </row>
    <row r="51" spans="1:37" x14ac:dyDescent="0.35">
      <c r="A51" s="187" t="s">
        <v>30</v>
      </c>
      <c r="B51" s="218">
        <v>4.7</v>
      </c>
      <c r="C51" s="219">
        <v>0.04</v>
      </c>
      <c r="D51" s="256">
        <v>947</v>
      </c>
      <c r="E51" s="255">
        <v>4.5999999999999996</v>
      </c>
      <c r="F51" s="219">
        <v>0.05</v>
      </c>
      <c r="G51" s="256">
        <v>948</v>
      </c>
      <c r="H51" s="218">
        <v>5.2</v>
      </c>
      <c r="I51" s="219">
        <v>0.04</v>
      </c>
      <c r="J51" s="256">
        <v>951</v>
      </c>
      <c r="K51" s="218">
        <v>4.5</v>
      </c>
      <c r="L51" s="219">
        <v>0.05</v>
      </c>
      <c r="M51" s="256">
        <v>919</v>
      </c>
      <c r="N51" s="218">
        <v>4.5</v>
      </c>
      <c r="O51" s="219">
        <v>0.05</v>
      </c>
      <c r="P51" s="256">
        <v>937</v>
      </c>
      <c r="Q51" s="218">
        <v>5</v>
      </c>
      <c r="R51" s="219">
        <v>0.03</v>
      </c>
      <c r="S51" s="256">
        <v>951</v>
      </c>
      <c r="T51" s="255">
        <v>5.0999999999999996</v>
      </c>
      <c r="U51" s="219">
        <v>0.04</v>
      </c>
      <c r="V51" s="256">
        <v>918</v>
      </c>
      <c r="W51" s="218">
        <v>5.0999999999999996</v>
      </c>
      <c r="X51" s="219">
        <v>0.03</v>
      </c>
      <c r="Y51" s="256">
        <v>847</v>
      </c>
      <c r="Z51" s="218">
        <v>4.5999999999999996</v>
      </c>
      <c r="AA51" s="219">
        <v>0.04</v>
      </c>
      <c r="AB51" s="256">
        <v>886</v>
      </c>
      <c r="AC51" s="218">
        <v>4.5</v>
      </c>
      <c r="AD51" s="219">
        <v>0.04</v>
      </c>
      <c r="AE51" s="256">
        <v>928</v>
      </c>
      <c r="AF51" s="255">
        <v>4.7</v>
      </c>
      <c r="AG51" s="219">
        <v>0.05</v>
      </c>
      <c r="AH51" s="256">
        <v>948</v>
      </c>
      <c r="AI51" s="218">
        <v>4.9000000000000004</v>
      </c>
      <c r="AJ51" s="219">
        <v>0.04</v>
      </c>
      <c r="AK51" s="190">
        <v>949</v>
      </c>
    </row>
    <row r="52" spans="1:37" x14ac:dyDescent="0.35">
      <c r="A52" s="191" t="s">
        <v>31</v>
      </c>
      <c r="B52" s="220">
        <v>5</v>
      </c>
      <c r="C52" s="221">
        <v>0.02</v>
      </c>
      <c r="D52" s="225">
        <v>3315</v>
      </c>
      <c r="E52" s="434">
        <v>4.8</v>
      </c>
      <c r="F52" s="221">
        <v>0.02</v>
      </c>
      <c r="G52" s="225">
        <v>3317</v>
      </c>
      <c r="H52" s="220">
        <v>5.0999999999999996</v>
      </c>
      <c r="I52" s="221">
        <v>0.02</v>
      </c>
      <c r="J52" s="225">
        <v>3322</v>
      </c>
      <c r="K52" s="220">
        <v>4.0999999999999996</v>
      </c>
      <c r="L52" s="221">
        <v>0.03</v>
      </c>
      <c r="M52" s="225">
        <v>3257</v>
      </c>
      <c r="N52" s="434">
        <v>4.3</v>
      </c>
      <c r="O52" s="221">
        <v>0.03</v>
      </c>
      <c r="P52" s="225">
        <v>3270</v>
      </c>
      <c r="Q52" s="220">
        <v>5.0999999999999996</v>
      </c>
      <c r="R52" s="221">
        <v>0.02</v>
      </c>
      <c r="S52" s="225">
        <v>3309</v>
      </c>
      <c r="T52" s="434">
        <v>5</v>
      </c>
      <c r="U52" s="221">
        <v>0.02</v>
      </c>
      <c r="V52" s="225">
        <v>3263</v>
      </c>
      <c r="W52" s="434">
        <v>5.3</v>
      </c>
      <c r="X52" s="221">
        <v>0.02</v>
      </c>
      <c r="Y52" s="225">
        <v>3084</v>
      </c>
      <c r="Z52" s="220">
        <v>4.5999999999999996</v>
      </c>
      <c r="AA52" s="221">
        <v>0.02</v>
      </c>
      <c r="AB52" s="225">
        <v>3104</v>
      </c>
      <c r="AC52" s="220">
        <v>4.5999999999999996</v>
      </c>
      <c r="AD52" s="221">
        <v>0.02</v>
      </c>
      <c r="AE52" s="225">
        <v>3099</v>
      </c>
      <c r="AF52" s="434">
        <v>4.8</v>
      </c>
      <c r="AG52" s="221">
        <v>0.02</v>
      </c>
      <c r="AH52" s="225">
        <v>3308</v>
      </c>
      <c r="AI52" s="434">
        <v>5</v>
      </c>
      <c r="AJ52" s="221">
        <v>0.02</v>
      </c>
      <c r="AK52" s="194">
        <v>3316</v>
      </c>
    </row>
    <row r="53" spans="1:37" x14ac:dyDescent="0.35">
      <c r="A53" s="519" t="s">
        <v>189</v>
      </c>
      <c r="B53" s="519" t="s">
        <v>80</v>
      </c>
      <c r="C53" s="519" t="s">
        <v>80</v>
      </c>
      <c r="D53" s="519" t="s">
        <v>80</v>
      </c>
      <c r="E53" s="519" t="s">
        <v>80</v>
      </c>
      <c r="F53" s="519" t="s">
        <v>80</v>
      </c>
      <c r="G53" s="519" t="s">
        <v>80</v>
      </c>
      <c r="H53" s="519" t="s">
        <v>80</v>
      </c>
      <c r="I53" s="519" t="s">
        <v>80</v>
      </c>
      <c r="J53" s="519" t="s">
        <v>80</v>
      </c>
      <c r="K53" s="519" t="s">
        <v>80</v>
      </c>
      <c r="L53" s="519" t="s">
        <v>80</v>
      </c>
      <c r="M53" s="519" t="s">
        <v>80</v>
      </c>
      <c r="N53" s="519" t="s">
        <v>80</v>
      </c>
      <c r="O53" s="519" t="s">
        <v>80</v>
      </c>
      <c r="P53" s="519" t="s">
        <v>80</v>
      </c>
      <c r="Q53" s="519" t="s">
        <v>80</v>
      </c>
      <c r="R53" s="519" t="s">
        <v>80</v>
      </c>
      <c r="S53" s="519" t="s">
        <v>80</v>
      </c>
      <c r="T53" s="519" t="s">
        <v>80</v>
      </c>
      <c r="U53" s="519" t="s">
        <v>80</v>
      </c>
      <c r="V53" s="519" t="s">
        <v>80</v>
      </c>
      <c r="W53" s="519" t="s">
        <v>80</v>
      </c>
      <c r="X53" s="519" t="s">
        <v>80</v>
      </c>
      <c r="Y53" s="519" t="s">
        <v>80</v>
      </c>
      <c r="Z53" s="519" t="s">
        <v>80</v>
      </c>
      <c r="AA53" s="519" t="s">
        <v>80</v>
      </c>
      <c r="AB53" s="519" t="s">
        <v>80</v>
      </c>
      <c r="AC53" s="519" t="s">
        <v>80</v>
      </c>
      <c r="AD53" s="519" t="s">
        <v>80</v>
      </c>
      <c r="AE53" s="519" t="s">
        <v>80</v>
      </c>
      <c r="AF53" s="519" t="s">
        <v>80</v>
      </c>
      <c r="AG53" s="519" t="s">
        <v>80</v>
      </c>
      <c r="AH53" s="519" t="s">
        <v>80</v>
      </c>
      <c r="AI53" s="519" t="s">
        <v>80</v>
      </c>
      <c r="AJ53" s="519" t="s">
        <v>80</v>
      </c>
      <c r="AK53" s="519" t="s">
        <v>80</v>
      </c>
    </row>
    <row r="54" spans="1:37" x14ac:dyDescent="0.35">
      <c r="A54" s="519" t="s">
        <v>330</v>
      </c>
      <c r="B54" s="519" t="s">
        <v>81</v>
      </c>
      <c r="C54" s="519" t="s">
        <v>81</v>
      </c>
      <c r="D54" s="519" t="s">
        <v>81</v>
      </c>
      <c r="E54" s="519" t="s">
        <v>81</v>
      </c>
      <c r="F54" s="519" t="s">
        <v>81</v>
      </c>
      <c r="G54" s="519" t="s">
        <v>81</v>
      </c>
      <c r="H54" s="519" t="s">
        <v>81</v>
      </c>
      <c r="I54" s="519" t="s">
        <v>81</v>
      </c>
      <c r="J54" s="519" t="s">
        <v>81</v>
      </c>
      <c r="K54" s="519" t="s">
        <v>81</v>
      </c>
      <c r="L54" s="519" t="s">
        <v>81</v>
      </c>
      <c r="M54" s="519" t="s">
        <v>81</v>
      </c>
      <c r="N54" s="519" t="s">
        <v>81</v>
      </c>
      <c r="O54" s="519" t="s">
        <v>81</v>
      </c>
      <c r="P54" s="519" t="s">
        <v>81</v>
      </c>
      <c r="Q54" s="519" t="s">
        <v>81</v>
      </c>
      <c r="R54" s="519" t="s">
        <v>81</v>
      </c>
      <c r="S54" s="519" t="s">
        <v>81</v>
      </c>
      <c r="T54" s="519" t="s">
        <v>81</v>
      </c>
      <c r="U54" s="519" t="s">
        <v>81</v>
      </c>
      <c r="V54" s="519" t="s">
        <v>81</v>
      </c>
      <c r="W54" s="519" t="s">
        <v>81</v>
      </c>
      <c r="X54" s="519" t="s">
        <v>81</v>
      </c>
      <c r="Y54" s="519" t="s">
        <v>81</v>
      </c>
      <c r="Z54" s="519" t="s">
        <v>81</v>
      </c>
      <c r="AA54" s="519" t="s">
        <v>81</v>
      </c>
      <c r="AB54" s="519" t="s">
        <v>81</v>
      </c>
      <c r="AC54" s="519" t="s">
        <v>81</v>
      </c>
      <c r="AD54" s="519" t="s">
        <v>81</v>
      </c>
      <c r="AE54" s="519" t="s">
        <v>81</v>
      </c>
      <c r="AF54" s="519" t="s">
        <v>81</v>
      </c>
      <c r="AG54" s="519" t="s">
        <v>81</v>
      </c>
      <c r="AH54" s="519" t="s">
        <v>81</v>
      </c>
      <c r="AI54" s="519" t="s">
        <v>81</v>
      </c>
      <c r="AJ54" s="519" t="s">
        <v>81</v>
      </c>
      <c r="AK54" s="519" t="s">
        <v>81</v>
      </c>
    </row>
    <row r="55" spans="1:37" x14ac:dyDescent="0.35">
      <c r="A55" s="519" t="s">
        <v>373</v>
      </c>
      <c r="B55" s="519" t="s">
        <v>191</v>
      </c>
      <c r="C55" s="519" t="s">
        <v>191</v>
      </c>
      <c r="D55" s="519" t="s">
        <v>191</v>
      </c>
      <c r="E55" s="519" t="s">
        <v>191</v>
      </c>
      <c r="F55" s="519" t="s">
        <v>191</v>
      </c>
      <c r="G55" s="519" t="s">
        <v>191</v>
      </c>
      <c r="H55" s="519" t="s">
        <v>191</v>
      </c>
      <c r="I55" s="519" t="s">
        <v>191</v>
      </c>
      <c r="J55" s="519" t="s">
        <v>191</v>
      </c>
      <c r="K55" s="519" t="s">
        <v>191</v>
      </c>
      <c r="L55" s="519" t="s">
        <v>191</v>
      </c>
      <c r="M55" s="519" t="s">
        <v>191</v>
      </c>
      <c r="N55" s="519" t="s">
        <v>191</v>
      </c>
      <c r="O55" s="519" t="s">
        <v>191</v>
      </c>
      <c r="P55" s="519" t="s">
        <v>191</v>
      </c>
      <c r="Q55" s="519" t="s">
        <v>191</v>
      </c>
      <c r="R55" s="519" t="s">
        <v>191</v>
      </c>
      <c r="S55" s="519" t="s">
        <v>191</v>
      </c>
      <c r="T55" s="519" t="s">
        <v>191</v>
      </c>
      <c r="U55" s="519" t="s">
        <v>191</v>
      </c>
      <c r="V55" s="519" t="s">
        <v>191</v>
      </c>
      <c r="W55" s="519" t="s">
        <v>191</v>
      </c>
      <c r="X55" s="519" t="s">
        <v>191</v>
      </c>
      <c r="Y55" s="519" t="s">
        <v>191</v>
      </c>
      <c r="Z55" s="519" t="s">
        <v>191</v>
      </c>
      <c r="AA55" s="519" t="s">
        <v>191</v>
      </c>
      <c r="AB55" s="519" t="s">
        <v>191</v>
      </c>
      <c r="AC55" s="519" t="s">
        <v>191</v>
      </c>
      <c r="AD55" s="519" t="s">
        <v>191</v>
      </c>
      <c r="AE55" s="519" t="s">
        <v>191</v>
      </c>
      <c r="AF55" s="519" t="s">
        <v>191</v>
      </c>
      <c r="AG55" s="519" t="s">
        <v>191</v>
      </c>
      <c r="AH55" s="519" t="s">
        <v>191</v>
      </c>
      <c r="AI55" s="519" t="s">
        <v>191</v>
      </c>
      <c r="AJ55" s="519" t="s">
        <v>191</v>
      </c>
      <c r="AK55" s="519" t="s">
        <v>191</v>
      </c>
    </row>
    <row r="57" spans="1:37" x14ac:dyDescent="0.35">
      <c r="A57" s="580" t="s">
        <v>338</v>
      </c>
      <c r="B57" s="507"/>
      <c r="C57" s="507"/>
      <c r="D57" s="507"/>
      <c r="E57" s="507"/>
      <c r="F57" s="507"/>
      <c r="G57" s="507"/>
      <c r="H57" s="507"/>
      <c r="I57" s="507"/>
      <c r="J57" s="507"/>
      <c r="K57" s="507"/>
      <c r="L57" s="507"/>
      <c r="M57" s="507"/>
      <c r="N57" s="507"/>
      <c r="O57" s="507"/>
      <c r="P57" s="507"/>
      <c r="Q57" s="507"/>
      <c r="R57" s="507"/>
      <c r="S57" s="507"/>
      <c r="T57" s="507"/>
      <c r="U57" s="507"/>
      <c r="V57" s="507"/>
      <c r="W57" s="507"/>
      <c r="X57" s="507"/>
      <c r="Y57" s="507"/>
      <c r="Z57" s="507"/>
      <c r="AA57" s="507"/>
      <c r="AB57" s="507"/>
      <c r="AC57" s="507"/>
      <c r="AD57" s="507"/>
      <c r="AE57" s="507"/>
      <c r="AF57" s="507"/>
      <c r="AG57" s="507"/>
      <c r="AH57" s="507"/>
      <c r="AI57" s="507"/>
      <c r="AJ57" s="507"/>
      <c r="AK57" s="507"/>
    </row>
    <row r="58" spans="1:37" s="429" customFormat="1" ht="33" customHeight="1" x14ac:dyDescent="0.35">
      <c r="A58" s="576" t="s">
        <v>32</v>
      </c>
      <c r="B58" s="548" t="s">
        <v>177</v>
      </c>
      <c r="C58" s="548" t="s">
        <v>177</v>
      </c>
      <c r="D58" s="547" t="s">
        <v>177</v>
      </c>
      <c r="E58" s="579" t="s">
        <v>178</v>
      </c>
      <c r="F58" s="548" t="s">
        <v>178</v>
      </c>
      <c r="G58" s="510" t="s">
        <v>178</v>
      </c>
      <c r="H58" s="548" t="s">
        <v>179</v>
      </c>
      <c r="I58" s="548" t="s">
        <v>179</v>
      </c>
      <c r="J58" s="547" t="s">
        <v>179</v>
      </c>
      <c r="K58" s="579" t="s">
        <v>180</v>
      </c>
      <c r="L58" s="548" t="s">
        <v>180</v>
      </c>
      <c r="M58" s="510" t="s">
        <v>180</v>
      </c>
      <c r="N58" s="548" t="s">
        <v>181</v>
      </c>
      <c r="O58" s="548" t="s">
        <v>181</v>
      </c>
      <c r="P58" s="547" t="s">
        <v>181</v>
      </c>
      <c r="Q58" s="579" t="s">
        <v>182</v>
      </c>
      <c r="R58" s="548" t="s">
        <v>182</v>
      </c>
      <c r="S58" s="510" t="s">
        <v>182</v>
      </c>
      <c r="T58" s="548" t="s">
        <v>183</v>
      </c>
      <c r="U58" s="548" t="s">
        <v>183</v>
      </c>
      <c r="V58" s="547" t="s">
        <v>183</v>
      </c>
      <c r="W58" s="579" t="s">
        <v>184</v>
      </c>
      <c r="X58" s="548" t="s">
        <v>184</v>
      </c>
      <c r="Y58" s="510" t="s">
        <v>184</v>
      </c>
      <c r="Z58" s="548" t="s">
        <v>185</v>
      </c>
      <c r="AA58" s="548" t="s">
        <v>185</v>
      </c>
      <c r="AB58" s="547" t="s">
        <v>185</v>
      </c>
      <c r="AC58" s="579" t="s">
        <v>186</v>
      </c>
      <c r="AD58" s="548" t="s">
        <v>186</v>
      </c>
      <c r="AE58" s="510" t="s">
        <v>186</v>
      </c>
      <c r="AF58" s="548" t="s">
        <v>187</v>
      </c>
      <c r="AG58" s="548" t="s">
        <v>187</v>
      </c>
      <c r="AH58" s="547" t="s">
        <v>187</v>
      </c>
      <c r="AI58" s="579" t="s">
        <v>188</v>
      </c>
      <c r="AJ58" s="548" t="s">
        <v>188</v>
      </c>
      <c r="AK58" s="548" t="s">
        <v>188</v>
      </c>
    </row>
    <row r="59" spans="1:37" ht="15" thickBot="1" x14ac:dyDescent="0.4">
      <c r="A59" s="577"/>
      <c r="B59" s="152" t="s">
        <v>10</v>
      </c>
      <c r="C59" s="152" t="s">
        <v>37</v>
      </c>
      <c r="D59" s="425" t="s">
        <v>45</v>
      </c>
      <c r="E59" s="165" t="s">
        <v>10</v>
      </c>
      <c r="F59" s="152" t="s">
        <v>37</v>
      </c>
      <c r="G59" s="158" t="s">
        <v>45</v>
      </c>
      <c r="H59" s="152" t="s">
        <v>10</v>
      </c>
      <c r="I59" s="152" t="s">
        <v>37</v>
      </c>
      <c r="J59" s="425" t="s">
        <v>45</v>
      </c>
      <c r="K59" s="165" t="s">
        <v>10</v>
      </c>
      <c r="L59" s="152" t="s">
        <v>37</v>
      </c>
      <c r="M59" s="158" t="s">
        <v>45</v>
      </c>
      <c r="N59" s="152" t="s">
        <v>10</v>
      </c>
      <c r="O59" s="152" t="s">
        <v>37</v>
      </c>
      <c r="P59" s="425" t="s">
        <v>45</v>
      </c>
      <c r="Q59" s="165" t="s">
        <v>10</v>
      </c>
      <c r="R59" s="152" t="s">
        <v>37</v>
      </c>
      <c r="S59" s="158" t="s">
        <v>45</v>
      </c>
      <c r="T59" s="152" t="s">
        <v>10</v>
      </c>
      <c r="U59" s="152" t="s">
        <v>37</v>
      </c>
      <c r="V59" s="425" t="s">
        <v>45</v>
      </c>
      <c r="W59" s="165" t="s">
        <v>10</v>
      </c>
      <c r="X59" s="152" t="s">
        <v>37</v>
      </c>
      <c r="Y59" s="158" t="s">
        <v>45</v>
      </c>
      <c r="Z59" s="152" t="s">
        <v>10</v>
      </c>
      <c r="AA59" s="152" t="s">
        <v>37</v>
      </c>
      <c r="AB59" s="425" t="s">
        <v>45</v>
      </c>
      <c r="AC59" s="165" t="s">
        <v>10</v>
      </c>
      <c r="AD59" s="152" t="s">
        <v>37</v>
      </c>
      <c r="AE59" s="158" t="s">
        <v>45</v>
      </c>
      <c r="AF59" s="152" t="s">
        <v>10</v>
      </c>
      <c r="AG59" s="152" t="s">
        <v>37</v>
      </c>
      <c r="AH59" s="425" t="s">
        <v>45</v>
      </c>
      <c r="AI59" s="165" t="s">
        <v>10</v>
      </c>
      <c r="AJ59" s="152" t="s">
        <v>37</v>
      </c>
      <c r="AK59" s="152" t="s">
        <v>45</v>
      </c>
    </row>
    <row r="60" spans="1:37" x14ac:dyDescent="0.35">
      <c r="A60" s="168" t="s">
        <v>13</v>
      </c>
      <c r="B60" s="204">
        <v>4.7</v>
      </c>
      <c r="C60" s="205">
        <v>0.03</v>
      </c>
      <c r="D60" s="231">
        <v>1410</v>
      </c>
      <c r="E60" s="214">
        <v>4.4000000000000004</v>
      </c>
      <c r="F60" s="205">
        <v>0.04</v>
      </c>
      <c r="G60" s="231">
        <v>1408</v>
      </c>
      <c r="H60" s="214">
        <v>4.5999999999999996</v>
      </c>
      <c r="I60" s="205">
        <v>0.04</v>
      </c>
      <c r="J60" s="231">
        <v>1411</v>
      </c>
      <c r="K60" s="214">
        <v>4.0999999999999996</v>
      </c>
      <c r="L60" s="205">
        <v>0.04</v>
      </c>
      <c r="M60" s="231">
        <v>1405</v>
      </c>
      <c r="N60" s="214">
        <v>4.2</v>
      </c>
      <c r="O60" s="205">
        <v>0.04</v>
      </c>
      <c r="P60" s="231">
        <v>1390</v>
      </c>
      <c r="Q60" s="204">
        <v>4.8</v>
      </c>
      <c r="R60" s="205">
        <v>0.03</v>
      </c>
      <c r="S60" s="231">
        <v>1403</v>
      </c>
      <c r="T60" s="214">
        <v>4.9000000000000004</v>
      </c>
      <c r="U60" s="205">
        <v>0.04</v>
      </c>
      <c r="V60" s="231">
        <v>1402</v>
      </c>
      <c r="W60" s="204">
        <v>5.0999999999999996</v>
      </c>
      <c r="X60" s="205">
        <v>0.02</v>
      </c>
      <c r="Y60" s="231">
        <v>1338</v>
      </c>
      <c r="Z60" s="204">
        <v>4.4000000000000004</v>
      </c>
      <c r="AA60" s="205">
        <v>0.03</v>
      </c>
      <c r="AB60" s="231">
        <v>1363</v>
      </c>
      <c r="AC60" s="204">
        <v>4.3</v>
      </c>
      <c r="AD60" s="205">
        <v>0.04</v>
      </c>
      <c r="AE60" s="231">
        <v>1009</v>
      </c>
      <c r="AF60" s="214">
        <v>4.5999999999999996</v>
      </c>
      <c r="AG60" s="205">
        <v>0.04</v>
      </c>
      <c r="AH60" s="231">
        <v>1405</v>
      </c>
      <c r="AI60" s="204">
        <v>4.7</v>
      </c>
      <c r="AJ60" s="205">
        <v>0.03</v>
      </c>
      <c r="AK60" s="171">
        <v>1407</v>
      </c>
    </row>
    <row r="61" spans="1:37" x14ac:dyDescent="0.35">
      <c r="A61" s="172" t="s">
        <v>14</v>
      </c>
      <c r="B61" s="430">
        <v>4.5999999999999996</v>
      </c>
      <c r="C61" s="211">
        <v>0.03</v>
      </c>
      <c r="D61" s="228">
        <v>1603</v>
      </c>
      <c r="E61" s="430">
        <v>4.5</v>
      </c>
      <c r="F61" s="211">
        <v>0.04</v>
      </c>
      <c r="G61" s="228">
        <v>1604</v>
      </c>
      <c r="H61" s="210">
        <v>5.0999999999999996</v>
      </c>
      <c r="I61" s="211">
        <v>0.03</v>
      </c>
      <c r="J61" s="228">
        <v>1603</v>
      </c>
      <c r="K61" s="430">
        <v>5.0999999999999996</v>
      </c>
      <c r="L61" s="211">
        <v>0.03</v>
      </c>
      <c r="M61" s="228">
        <v>1579</v>
      </c>
      <c r="N61" s="210">
        <v>4.5999999999999996</v>
      </c>
      <c r="O61" s="211">
        <v>0.03</v>
      </c>
      <c r="P61" s="228">
        <v>1591</v>
      </c>
      <c r="Q61" s="210">
        <v>5</v>
      </c>
      <c r="R61" s="211">
        <v>0.03</v>
      </c>
      <c r="S61" s="228">
        <v>1601</v>
      </c>
      <c r="T61" s="430">
        <v>5.3</v>
      </c>
      <c r="U61" s="211">
        <v>0.03</v>
      </c>
      <c r="V61" s="228">
        <v>1598</v>
      </c>
      <c r="W61" s="210">
        <v>5.2</v>
      </c>
      <c r="X61" s="211">
        <v>0.02</v>
      </c>
      <c r="Y61" s="228">
        <v>1538</v>
      </c>
      <c r="Z61" s="210">
        <v>4.5999999999999996</v>
      </c>
      <c r="AA61" s="211">
        <v>0.03</v>
      </c>
      <c r="AB61" s="228">
        <v>1537</v>
      </c>
      <c r="AC61" s="430">
        <v>4.5999999999999996</v>
      </c>
      <c r="AD61" s="211">
        <v>0.03</v>
      </c>
      <c r="AE61" s="228">
        <v>1375</v>
      </c>
      <c r="AF61" s="210">
        <v>4.7</v>
      </c>
      <c r="AG61" s="211">
        <v>0.04</v>
      </c>
      <c r="AH61" s="228">
        <v>1596</v>
      </c>
      <c r="AI61" s="210">
        <v>4.9000000000000004</v>
      </c>
      <c r="AJ61" s="211">
        <v>0.03</v>
      </c>
      <c r="AK61" s="175">
        <v>1603</v>
      </c>
    </row>
    <row r="62" spans="1:37" x14ac:dyDescent="0.35">
      <c r="A62" s="168" t="s">
        <v>15</v>
      </c>
      <c r="B62" s="204">
        <v>4.5999999999999996</v>
      </c>
      <c r="C62" s="205">
        <v>0.08</v>
      </c>
      <c r="D62" s="231">
        <v>499</v>
      </c>
      <c r="E62" s="204">
        <v>4.3</v>
      </c>
      <c r="F62" s="205">
        <v>0.08</v>
      </c>
      <c r="G62" s="231">
        <v>502</v>
      </c>
      <c r="H62" s="214">
        <v>5.2</v>
      </c>
      <c r="I62" s="205">
        <v>0.05</v>
      </c>
      <c r="J62" s="231">
        <v>502</v>
      </c>
      <c r="K62" s="204">
        <v>5.5</v>
      </c>
      <c r="L62" s="205">
        <v>7.0000000000000007E-2</v>
      </c>
      <c r="M62" s="231">
        <v>445</v>
      </c>
      <c r="N62" s="204">
        <v>4.4000000000000004</v>
      </c>
      <c r="O62" s="205">
        <v>0.08</v>
      </c>
      <c r="P62" s="231">
        <v>500</v>
      </c>
      <c r="Q62" s="204">
        <v>4.8</v>
      </c>
      <c r="R62" s="205">
        <v>0.06</v>
      </c>
      <c r="S62" s="231">
        <v>502</v>
      </c>
      <c r="T62" s="204">
        <v>4.9000000000000004</v>
      </c>
      <c r="U62" s="205">
        <v>0.08</v>
      </c>
      <c r="V62" s="231">
        <v>498</v>
      </c>
      <c r="W62" s="214">
        <v>5.4</v>
      </c>
      <c r="X62" s="205">
        <v>0.04</v>
      </c>
      <c r="Y62" s="231">
        <v>486</v>
      </c>
      <c r="Z62" s="204">
        <v>4.2</v>
      </c>
      <c r="AA62" s="205">
        <v>0.08</v>
      </c>
      <c r="AB62" s="231">
        <v>481</v>
      </c>
      <c r="AC62" s="204">
        <v>4.8</v>
      </c>
      <c r="AD62" s="205">
        <v>0.08</v>
      </c>
      <c r="AE62" s="231">
        <v>486</v>
      </c>
      <c r="AF62" s="204">
        <v>4.5999999999999996</v>
      </c>
      <c r="AG62" s="205">
        <v>0.08</v>
      </c>
      <c r="AH62" s="231">
        <v>499</v>
      </c>
      <c r="AI62" s="204">
        <v>4.7</v>
      </c>
      <c r="AJ62" s="205">
        <v>0.08</v>
      </c>
      <c r="AK62" s="171">
        <v>501</v>
      </c>
    </row>
    <row r="63" spans="1:37" x14ac:dyDescent="0.35">
      <c r="A63" s="172" t="s">
        <v>16</v>
      </c>
      <c r="B63" s="210">
        <v>4.5</v>
      </c>
      <c r="C63" s="211">
        <v>0.06</v>
      </c>
      <c r="D63" s="228">
        <v>494</v>
      </c>
      <c r="E63" s="430">
        <v>4.2</v>
      </c>
      <c r="F63" s="211">
        <v>7.0000000000000007E-2</v>
      </c>
      <c r="G63" s="228">
        <v>498</v>
      </c>
      <c r="H63" s="210">
        <v>5.0999999999999996</v>
      </c>
      <c r="I63" s="211">
        <v>0.05</v>
      </c>
      <c r="J63" s="228">
        <v>499</v>
      </c>
      <c r="K63" s="430">
        <v>4</v>
      </c>
      <c r="L63" s="211">
        <v>0.08</v>
      </c>
      <c r="M63" s="228">
        <v>492</v>
      </c>
      <c r="N63" s="430">
        <v>4.4000000000000004</v>
      </c>
      <c r="O63" s="211">
        <v>7.0000000000000007E-2</v>
      </c>
      <c r="P63" s="228">
        <v>497</v>
      </c>
      <c r="Q63" s="210">
        <v>4.9000000000000004</v>
      </c>
      <c r="R63" s="211">
        <v>0.05</v>
      </c>
      <c r="S63" s="228">
        <v>496</v>
      </c>
      <c r="T63" s="430">
        <v>4.9000000000000004</v>
      </c>
      <c r="U63" s="211">
        <v>0.06</v>
      </c>
      <c r="V63" s="228">
        <v>482</v>
      </c>
      <c r="W63" s="210">
        <v>5.0999999999999996</v>
      </c>
      <c r="X63" s="211">
        <v>0.04</v>
      </c>
      <c r="Y63" s="228">
        <v>453</v>
      </c>
      <c r="Z63" s="210">
        <v>4.3</v>
      </c>
      <c r="AA63" s="211">
        <v>0.06</v>
      </c>
      <c r="AB63" s="228">
        <v>474</v>
      </c>
      <c r="AC63" s="210">
        <v>4.4000000000000004</v>
      </c>
      <c r="AD63" s="211">
        <v>7.0000000000000007E-2</v>
      </c>
      <c r="AE63" s="228">
        <v>480</v>
      </c>
      <c r="AF63" s="210">
        <v>4.5</v>
      </c>
      <c r="AG63" s="211">
        <v>7.0000000000000007E-2</v>
      </c>
      <c r="AH63" s="228">
        <v>497</v>
      </c>
      <c r="AI63" s="210">
        <v>4.7</v>
      </c>
      <c r="AJ63" s="211">
        <v>0.06</v>
      </c>
      <c r="AK63" s="175">
        <v>499</v>
      </c>
    </row>
    <row r="64" spans="1:37" x14ac:dyDescent="0.35">
      <c r="A64" s="168" t="s">
        <v>17</v>
      </c>
      <c r="B64" s="204">
        <v>4.8</v>
      </c>
      <c r="C64" s="205">
        <v>7.0000000000000007E-2</v>
      </c>
      <c r="D64" s="231">
        <v>366</v>
      </c>
      <c r="E64" s="214">
        <v>4.5999999999999996</v>
      </c>
      <c r="F64" s="205">
        <v>0.09</v>
      </c>
      <c r="G64" s="231">
        <v>366</v>
      </c>
      <c r="H64" s="204">
        <v>4.7</v>
      </c>
      <c r="I64" s="205">
        <v>0.08</v>
      </c>
      <c r="J64" s="231">
        <v>367</v>
      </c>
      <c r="K64" s="204">
        <v>5.5</v>
      </c>
      <c r="L64" s="205">
        <v>0.05</v>
      </c>
      <c r="M64" s="231">
        <v>324</v>
      </c>
      <c r="N64" s="204">
        <v>4.0999999999999996</v>
      </c>
      <c r="O64" s="205">
        <v>0.09</v>
      </c>
      <c r="P64" s="231">
        <v>366</v>
      </c>
      <c r="Q64" s="204">
        <v>4.9000000000000004</v>
      </c>
      <c r="R64" s="205">
        <v>0.06</v>
      </c>
      <c r="S64" s="231">
        <v>365</v>
      </c>
      <c r="T64" s="214">
        <v>4.5</v>
      </c>
      <c r="U64" s="205">
        <v>0.09</v>
      </c>
      <c r="V64" s="231">
        <v>364</v>
      </c>
      <c r="W64" s="204">
        <v>5.3</v>
      </c>
      <c r="X64" s="205">
        <v>0.05</v>
      </c>
      <c r="Y64" s="231">
        <v>355</v>
      </c>
      <c r="Z64" s="204">
        <v>4.5</v>
      </c>
      <c r="AA64" s="205">
        <v>7.0000000000000007E-2</v>
      </c>
      <c r="AB64" s="231">
        <v>343</v>
      </c>
      <c r="AC64" s="204">
        <v>4.8</v>
      </c>
      <c r="AD64" s="205">
        <v>7.0000000000000007E-2</v>
      </c>
      <c r="AE64" s="231">
        <v>354</v>
      </c>
      <c r="AF64" s="214">
        <v>4.5999999999999996</v>
      </c>
      <c r="AG64" s="205">
        <v>0.09</v>
      </c>
      <c r="AH64" s="231">
        <v>363</v>
      </c>
      <c r="AI64" s="204">
        <v>4.8</v>
      </c>
      <c r="AJ64" s="205">
        <v>0.08</v>
      </c>
      <c r="AK64" s="171">
        <v>367</v>
      </c>
    </row>
    <row r="65" spans="1:37" x14ac:dyDescent="0.35">
      <c r="A65" s="172" t="s">
        <v>18</v>
      </c>
      <c r="B65" s="430">
        <v>4.4000000000000004</v>
      </c>
      <c r="C65" s="211">
        <v>0.06</v>
      </c>
      <c r="D65" s="228">
        <v>571</v>
      </c>
      <c r="E65" s="430">
        <v>4.2</v>
      </c>
      <c r="F65" s="211">
        <v>0.06</v>
      </c>
      <c r="G65" s="228">
        <v>573</v>
      </c>
      <c r="H65" s="210">
        <v>5.4</v>
      </c>
      <c r="I65" s="211">
        <v>0.04</v>
      </c>
      <c r="J65" s="228">
        <v>576</v>
      </c>
      <c r="K65" s="210">
        <v>5.0999999999999996</v>
      </c>
      <c r="L65" s="211">
        <v>0.05</v>
      </c>
      <c r="M65" s="228">
        <v>559</v>
      </c>
      <c r="N65" s="210">
        <v>4.5999999999999996</v>
      </c>
      <c r="O65" s="211">
        <v>0.06</v>
      </c>
      <c r="P65" s="228">
        <v>566</v>
      </c>
      <c r="Q65" s="210">
        <v>4.9000000000000004</v>
      </c>
      <c r="R65" s="211">
        <v>0.04</v>
      </c>
      <c r="S65" s="228">
        <v>571</v>
      </c>
      <c r="T65" s="210">
        <v>5.3</v>
      </c>
      <c r="U65" s="211">
        <v>0.04</v>
      </c>
      <c r="V65" s="228">
        <v>573</v>
      </c>
      <c r="W65" s="210">
        <v>5.3</v>
      </c>
      <c r="X65" s="211">
        <v>0.03</v>
      </c>
      <c r="Y65" s="228">
        <v>563</v>
      </c>
      <c r="Z65" s="210">
        <v>4.3</v>
      </c>
      <c r="AA65" s="211">
        <v>0.05</v>
      </c>
      <c r="AB65" s="228">
        <v>553</v>
      </c>
      <c r="AC65" s="210">
        <v>4.8</v>
      </c>
      <c r="AD65" s="211">
        <v>0.05</v>
      </c>
      <c r="AE65" s="228">
        <v>554</v>
      </c>
      <c r="AF65" s="210">
        <v>4.5999999999999996</v>
      </c>
      <c r="AG65" s="211">
        <v>0.06</v>
      </c>
      <c r="AH65" s="228">
        <v>574</v>
      </c>
      <c r="AI65" s="210">
        <v>4.8</v>
      </c>
      <c r="AJ65" s="211">
        <v>0.05</v>
      </c>
      <c r="AK65" s="175">
        <v>575</v>
      </c>
    </row>
    <row r="66" spans="1:37" x14ac:dyDescent="0.35">
      <c r="A66" s="168" t="s">
        <v>19</v>
      </c>
      <c r="B66" s="204">
        <v>4.5999999999999996</v>
      </c>
      <c r="C66" s="205">
        <v>0.04</v>
      </c>
      <c r="D66" s="231">
        <v>787</v>
      </c>
      <c r="E66" s="214">
        <v>4.3</v>
      </c>
      <c r="F66" s="205">
        <v>0.05</v>
      </c>
      <c r="G66" s="231">
        <v>790</v>
      </c>
      <c r="H66" s="204">
        <v>4.8</v>
      </c>
      <c r="I66" s="205">
        <v>0.05</v>
      </c>
      <c r="J66" s="231">
        <v>792</v>
      </c>
      <c r="K66" s="214">
        <v>4.9000000000000004</v>
      </c>
      <c r="L66" s="205">
        <v>0.05</v>
      </c>
      <c r="M66" s="231">
        <v>774</v>
      </c>
      <c r="N66" s="214">
        <v>4.2</v>
      </c>
      <c r="O66" s="205">
        <v>0.05</v>
      </c>
      <c r="P66" s="231">
        <v>781</v>
      </c>
      <c r="Q66" s="204">
        <v>4.8</v>
      </c>
      <c r="R66" s="205">
        <v>0.04</v>
      </c>
      <c r="S66" s="231">
        <v>787</v>
      </c>
      <c r="T66" s="214">
        <v>4.8</v>
      </c>
      <c r="U66" s="205">
        <v>0.05</v>
      </c>
      <c r="V66" s="231">
        <v>789</v>
      </c>
      <c r="W66" s="204">
        <v>5.2</v>
      </c>
      <c r="X66" s="205">
        <v>0.03</v>
      </c>
      <c r="Y66" s="231">
        <v>768</v>
      </c>
      <c r="Z66" s="204">
        <v>4.2</v>
      </c>
      <c r="AA66" s="205">
        <v>0.05</v>
      </c>
      <c r="AB66" s="231">
        <v>764</v>
      </c>
      <c r="AC66" s="204">
        <v>4.5999999999999996</v>
      </c>
      <c r="AD66" s="205">
        <v>0.05</v>
      </c>
      <c r="AE66" s="231">
        <v>706</v>
      </c>
      <c r="AF66" s="214">
        <v>4.5</v>
      </c>
      <c r="AG66" s="205">
        <v>0.05</v>
      </c>
      <c r="AH66" s="231">
        <v>788</v>
      </c>
      <c r="AI66" s="204">
        <v>4.5999999999999996</v>
      </c>
      <c r="AJ66" s="205">
        <v>0.05</v>
      </c>
      <c r="AK66" s="171">
        <v>791</v>
      </c>
    </row>
    <row r="67" spans="1:37" x14ac:dyDescent="0.35">
      <c r="A67" s="172" t="s">
        <v>20</v>
      </c>
      <c r="B67" s="210">
        <v>4.3</v>
      </c>
      <c r="C67" s="211">
        <v>7.0000000000000007E-2</v>
      </c>
      <c r="D67" s="228">
        <v>426</v>
      </c>
      <c r="E67" s="210">
        <v>4.0999999999999996</v>
      </c>
      <c r="F67" s="211">
        <v>7.0000000000000007E-2</v>
      </c>
      <c r="G67" s="228">
        <v>426</v>
      </c>
      <c r="H67" s="210">
        <v>5.3</v>
      </c>
      <c r="I67" s="211">
        <v>0.05</v>
      </c>
      <c r="J67" s="228">
        <v>425</v>
      </c>
      <c r="K67" s="210">
        <v>5.5</v>
      </c>
      <c r="L67" s="211">
        <v>0.05</v>
      </c>
      <c r="M67" s="228">
        <v>372</v>
      </c>
      <c r="N67" s="210">
        <v>4.7</v>
      </c>
      <c r="O67" s="211">
        <v>0.06</v>
      </c>
      <c r="P67" s="228">
        <v>426</v>
      </c>
      <c r="Q67" s="210">
        <v>5</v>
      </c>
      <c r="R67" s="211">
        <v>0.05</v>
      </c>
      <c r="S67" s="228">
        <v>426</v>
      </c>
      <c r="T67" s="210">
        <v>5.3</v>
      </c>
      <c r="U67" s="211">
        <v>0.05</v>
      </c>
      <c r="V67" s="228">
        <v>417</v>
      </c>
      <c r="W67" s="210">
        <v>5.0999999999999996</v>
      </c>
      <c r="X67" s="211">
        <v>0.04</v>
      </c>
      <c r="Y67" s="228">
        <v>384</v>
      </c>
      <c r="Z67" s="210">
        <v>4.5</v>
      </c>
      <c r="AA67" s="211">
        <v>0.06</v>
      </c>
      <c r="AB67" s="228">
        <v>399</v>
      </c>
      <c r="AC67" s="210">
        <v>4.4000000000000004</v>
      </c>
      <c r="AD67" s="211">
        <v>0.06</v>
      </c>
      <c r="AE67" s="228">
        <v>415</v>
      </c>
      <c r="AF67" s="210">
        <v>4.9000000000000004</v>
      </c>
      <c r="AG67" s="211">
        <v>0.06</v>
      </c>
      <c r="AH67" s="228">
        <v>425</v>
      </c>
      <c r="AI67" s="210">
        <v>4.8</v>
      </c>
      <c r="AJ67" s="211">
        <v>0.06</v>
      </c>
      <c r="AK67" s="175">
        <v>426</v>
      </c>
    </row>
    <row r="68" spans="1:37" x14ac:dyDescent="0.35">
      <c r="A68" s="168" t="s">
        <v>21</v>
      </c>
      <c r="B68" s="204">
        <v>4.5999999999999996</v>
      </c>
      <c r="C68" s="205">
        <v>0.04</v>
      </c>
      <c r="D68" s="231">
        <v>919</v>
      </c>
      <c r="E68" s="214">
        <v>4.4000000000000004</v>
      </c>
      <c r="F68" s="205">
        <v>0.05</v>
      </c>
      <c r="G68" s="231">
        <v>919</v>
      </c>
      <c r="H68" s="214">
        <v>4.9000000000000004</v>
      </c>
      <c r="I68" s="205">
        <v>0.04</v>
      </c>
      <c r="J68" s="231">
        <v>920</v>
      </c>
      <c r="K68" s="204">
        <v>5.0999999999999996</v>
      </c>
      <c r="L68" s="205">
        <v>0.04</v>
      </c>
      <c r="M68" s="231">
        <v>821</v>
      </c>
      <c r="N68" s="204">
        <v>4.3</v>
      </c>
      <c r="O68" s="205">
        <v>0.05</v>
      </c>
      <c r="P68" s="231">
        <v>916</v>
      </c>
      <c r="Q68" s="204">
        <v>4.8</v>
      </c>
      <c r="R68" s="205">
        <v>0.04</v>
      </c>
      <c r="S68" s="231">
        <v>915</v>
      </c>
      <c r="T68" s="214">
        <v>4.8</v>
      </c>
      <c r="U68" s="205">
        <v>0.04</v>
      </c>
      <c r="V68" s="231">
        <v>914</v>
      </c>
      <c r="W68" s="204">
        <v>5.2</v>
      </c>
      <c r="X68" s="205">
        <v>0.03</v>
      </c>
      <c r="Y68" s="231">
        <v>875</v>
      </c>
      <c r="Z68" s="204">
        <v>4.3</v>
      </c>
      <c r="AA68" s="205">
        <v>0.04</v>
      </c>
      <c r="AB68" s="231">
        <v>879</v>
      </c>
      <c r="AC68" s="204">
        <v>4.4000000000000004</v>
      </c>
      <c r="AD68" s="205">
        <v>0.05</v>
      </c>
      <c r="AE68" s="231">
        <v>784</v>
      </c>
      <c r="AF68" s="204">
        <v>4.7</v>
      </c>
      <c r="AG68" s="205">
        <v>0.04</v>
      </c>
      <c r="AH68" s="231">
        <v>915</v>
      </c>
      <c r="AI68" s="204">
        <v>4.7</v>
      </c>
      <c r="AJ68" s="205">
        <v>0.04</v>
      </c>
      <c r="AK68" s="171">
        <v>917</v>
      </c>
    </row>
    <row r="69" spans="1:37" x14ac:dyDescent="0.35">
      <c r="A69" s="172" t="s">
        <v>36</v>
      </c>
      <c r="B69" s="210">
        <v>4.7</v>
      </c>
      <c r="C69" s="211">
        <v>0.03</v>
      </c>
      <c r="D69" s="228">
        <v>1736</v>
      </c>
      <c r="E69" s="430">
        <v>4.5</v>
      </c>
      <c r="F69" s="211">
        <v>0.03</v>
      </c>
      <c r="G69" s="228">
        <v>1736</v>
      </c>
      <c r="H69" s="210">
        <v>5</v>
      </c>
      <c r="I69" s="211">
        <v>0.03</v>
      </c>
      <c r="J69" s="228">
        <v>1734</v>
      </c>
      <c r="K69" s="430">
        <v>4.0999999999999996</v>
      </c>
      <c r="L69" s="211">
        <v>0.04</v>
      </c>
      <c r="M69" s="228">
        <v>1672</v>
      </c>
      <c r="N69" s="430">
        <v>4.2</v>
      </c>
      <c r="O69" s="211">
        <v>0.04</v>
      </c>
      <c r="P69" s="228">
        <v>1727</v>
      </c>
      <c r="Q69" s="210">
        <v>4.9000000000000004</v>
      </c>
      <c r="R69" s="211">
        <v>0.03</v>
      </c>
      <c r="S69" s="228">
        <v>1733</v>
      </c>
      <c r="T69" s="430">
        <v>4.9000000000000004</v>
      </c>
      <c r="U69" s="211">
        <v>0.03</v>
      </c>
      <c r="V69" s="228">
        <v>1726</v>
      </c>
      <c r="W69" s="210">
        <v>5.0999999999999996</v>
      </c>
      <c r="X69" s="211">
        <v>0.02</v>
      </c>
      <c r="Y69" s="228">
        <v>1656</v>
      </c>
      <c r="Z69" s="210">
        <v>4.4000000000000004</v>
      </c>
      <c r="AA69" s="211">
        <v>0.03</v>
      </c>
      <c r="AB69" s="228">
        <v>1690</v>
      </c>
      <c r="AC69" s="210">
        <v>4.5</v>
      </c>
      <c r="AD69" s="211">
        <v>0.03</v>
      </c>
      <c r="AE69" s="228">
        <v>1630</v>
      </c>
      <c r="AF69" s="210">
        <v>4.5</v>
      </c>
      <c r="AG69" s="211">
        <v>0.04</v>
      </c>
      <c r="AH69" s="228">
        <v>1731</v>
      </c>
      <c r="AI69" s="210">
        <v>4.8</v>
      </c>
      <c r="AJ69" s="211">
        <v>0.03</v>
      </c>
      <c r="AK69" s="175">
        <v>1732</v>
      </c>
    </row>
    <row r="70" spans="1:37" x14ac:dyDescent="0.35">
      <c r="A70" s="168" t="s">
        <v>23</v>
      </c>
      <c r="B70" s="204">
        <v>4.5</v>
      </c>
      <c r="C70" s="205">
        <v>0.05</v>
      </c>
      <c r="D70" s="231">
        <v>583</v>
      </c>
      <c r="E70" s="214">
        <v>4.3</v>
      </c>
      <c r="F70" s="205">
        <v>0.06</v>
      </c>
      <c r="G70" s="231">
        <v>588</v>
      </c>
      <c r="H70" s="204">
        <v>4.8</v>
      </c>
      <c r="I70" s="205">
        <v>0.06</v>
      </c>
      <c r="J70" s="231">
        <v>590</v>
      </c>
      <c r="K70" s="214">
        <v>5.4</v>
      </c>
      <c r="L70" s="205">
        <v>0.04</v>
      </c>
      <c r="M70" s="231">
        <v>528</v>
      </c>
      <c r="N70" s="204">
        <v>4.0999999999999996</v>
      </c>
      <c r="O70" s="205">
        <v>0.06</v>
      </c>
      <c r="P70" s="231">
        <v>588</v>
      </c>
      <c r="Q70" s="204">
        <v>4.7</v>
      </c>
      <c r="R70" s="205">
        <v>0.05</v>
      </c>
      <c r="S70" s="231">
        <v>589</v>
      </c>
      <c r="T70" s="214">
        <v>4.7</v>
      </c>
      <c r="U70" s="205">
        <v>0.05</v>
      </c>
      <c r="V70" s="231">
        <v>585</v>
      </c>
      <c r="W70" s="204">
        <v>5.2</v>
      </c>
      <c r="X70" s="205">
        <v>0.04</v>
      </c>
      <c r="Y70" s="231">
        <v>563</v>
      </c>
      <c r="Z70" s="204">
        <v>4.3</v>
      </c>
      <c r="AA70" s="205">
        <v>0.05</v>
      </c>
      <c r="AB70" s="231">
        <v>559</v>
      </c>
      <c r="AC70" s="204">
        <v>4.7</v>
      </c>
      <c r="AD70" s="205">
        <v>0.06</v>
      </c>
      <c r="AE70" s="231">
        <v>520</v>
      </c>
      <c r="AF70" s="214">
        <v>4.5</v>
      </c>
      <c r="AG70" s="205">
        <v>0.06</v>
      </c>
      <c r="AH70" s="231">
        <v>590</v>
      </c>
      <c r="AI70" s="214">
        <v>4.5</v>
      </c>
      <c r="AJ70" s="205">
        <v>0.06</v>
      </c>
      <c r="AK70" s="171">
        <v>590</v>
      </c>
    </row>
    <row r="71" spans="1:37" x14ac:dyDescent="0.35">
      <c r="A71" s="172" t="s">
        <v>24</v>
      </c>
      <c r="B71" s="210">
        <v>4.5</v>
      </c>
      <c r="C71" s="211">
        <v>0.06</v>
      </c>
      <c r="D71" s="228">
        <v>420</v>
      </c>
      <c r="E71" s="430">
        <v>4.2</v>
      </c>
      <c r="F71" s="211">
        <v>7.0000000000000007E-2</v>
      </c>
      <c r="G71" s="228">
        <v>422</v>
      </c>
      <c r="H71" s="210">
        <v>5.2</v>
      </c>
      <c r="I71" s="211">
        <v>0.06</v>
      </c>
      <c r="J71" s="228">
        <v>421</v>
      </c>
      <c r="K71" s="210">
        <v>4.3</v>
      </c>
      <c r="L71" s="211">
        <v>0.08</v>
      </c>
      <c r="M71" s="228">
        <v>418</v>
      </c>
      <c r="N71" s="210">
        <v>4.4000000000000004</v>
      </c>
      <c r="O71" s="211">
        <v>7.0000000000000007E-2</v>
      </c>
      <c r="P71" s="228">
        <v>418</v>
      </c>
      <c r="Q71" s="210">
        <v>4.8</v>
      </c>
      <c r="R71" s="211">
        <v>0.06</v>
      </c>
      <c r="S71" s="228">
        <v>419</v>
      </c>
      <c r="T71" s="430">
        <v>5</v>
      </c>
      <c r="U71" s="211">
        <v>0.06</v>
      </c>
      <c r="V71" s="228">
        <v>421</v>
      </c>
      <c r="W71" s="210">
        <v>5.2</v>
      </c>
      <c r="X71" s="211">
        <v>0.05</v>
      </c>
      <c r="Y71" s="228">
        <v>409</v>
      </c>
      <c r="Z71" s="210">
        <v>4.4000000000000004</v>
      </c>
      <c r="AA71" s="211">
        <v>7.0000000000000007E-2</v>
      </c>
      <c r="AB71" s="228">
        <v>405</v>
      </c>
      <c r="AC71" s="210">
        <v>4.5999999999999996</v>
      </c>
      <c r="AD71" s="211">
        <v>7.0000000000000007E-2</v>
      </c>
      <c r="AE71" s="228">
        <v>383</v>
      </c>
      <c r="AF71" s="210">
        <v>4.7</v>
      </c>
      <c r="AG71" s="211">
        <v>0.06</v>
      </c>
      <c r="AH71" s="228">
        <v>421</v>
      </c>
      <c r="AI71" s="210">
        <v>4.5</v>
      </c>
      <c r="AJ71" s="211">
        <v>7.0000000000000007E-2</v>
      </c>
      <c r="AK71" s="175">
        <v>420</v>
      </c>
    </row>
    <row r="72" spans="1:37" x14ac:dyDescent="0.35">
      <c r="A72" s="168" t="s">
        <v>25</v>
      </c>
      <c r="B72" s="204">
        <v>4.4000000000000004</v>
      </c>
      <c r="C72" s="205">
        <v>0.05</v>
      </c>
      <c r="D72" s="231">
        <v>686</v>
      </c>
      <c r="E72" s="214">
        <v>4.0999999999999996</v>
      </c>
      <c r="F72" s="205">
        <v>0.05</v>
      </c>
      <c r="G72" s="231">
        <v>688</v>
      </c>
      <c r="H72" s="214">
        <v>5.0999999999999996</v>
      </c>
      <c r="I72" s="205">
        <v>0.04</v>
      </c>
      <c r="J72" s="231">
        <v>690</v>
      </c>
      <c r="K72" s="214">
        <v>4.4000000000000004</v>
      </c>
      <c r="L72" s="205">
        <v>0.05</v>
      </c>
      <c r="M72" s="231">
        <v>684</v>
      </c>
      <c r="N72" s="214">
        <v>4.5999999999999996</v>
      </c>
      <c r="O72" s="205">
        <v>0.05</v>
      </c>
      <c r="P72" s="231">
        <v>680</v>
      </c>
      <c r="Q72" s="204">
        <v>4.9000000000000004</v>
      </c>
      <c r="R72" s="205">
        <v>0.04</v>
      </c>
      <c r="S72" s="231">
        <v>689</v>
      </c>
      <c r="T72" s="214">
        <v>5.0999999999999996</v>
      </c>
      <c r="U72" s="205">
        <v>0.04</v>
      </c>
      <c r="V72" s="231">
        <v>677</v>
      </c>
      <c r="W72" s="204">
        <v>5.0999999999999996</v>
      </c>
      <c r="X72" s="205">
        <v>0.04</v>
      </c>
      <c r="Y72" s="231">
        <v>621</v>
      </c>
      <c r="Z72" s="204">
        <v>4.4000000000000004</v>
      </c>
      <c r="AA72" s="205">
        <v>0.05</v>
      </c>
      <c r="AB72" s="231">
        <v>665</v>
      </c>
      <c r="AC72" s="214">
        <v>4.2</v>
      </c>
      <c r="AD72" s="205">
        <v>0.05</v>
      </c>
      <c r="AE72" s="231">
        <v>670</v>
      </c>
      <c r="AF72" s="204">
        <v>4.5999999999999996</v>
      </c>
      <c r="AG72" s="205">
        <v>0.05</v>
      </c>
      <c r="AH72" s="231">
        <v>688</v>
      </c>
      <c r="AI72" s="204">
        <v>4.9000000000000004</v>
      </c>
      <c r="AJ72" s="205">
        <v>0.05</v>
      </c>
      <c r="AK72" s="171">
        <v>688</v>
      </c>
    </row>
    <row r="73" spans="1:37" x14ac:dyDescent="0.35">
      <c r="A73" s="172" t="s">
        <v>26</v>
      </c>
      <c r="B73" s="210">
        <v>4.5</v>
      </c>
      <c r="C73" s="211">
        <v>0.06</v>
      </c>
      <c r="D73" s="228">
        <v>460</v>
      </c>
      <c r="E73" s="210">
        <v>4.2</v>
      </c>
      <c r="F73" s="211">
        <v>7.0000000000000007E-2</v>
      </c>
      <c r="G73" s="228">
        <v>461</v>
      </c>
      <c r="H73" s="210">
        <v>5.2</v>
      </c>
      <c r="I73" s="211">
        <v>0.05</v>
      </c>
      <c r="J73" s="228">
        <v>462</v>
      </c>
      <c r="K73" s="210">
        <v>4.9000000000000004</v>
      </c>
      <c r="L73" s="211">
        <v>0.06</v>
      </c>
      <c r="M73" s="228">
        <v>457</v>
      </c>
      <c r="N73" s="210">
        <v>4.5999999999999996</v>
      </c>
      <c r="O73" s="211">
        <v>0.06</v>
      </c>
      <c r="P73" s="228">
        <v>458</v>
      </c>
      <c r="Q73" s="210">
        <v>4.8</v>
      </c>
      <c r="R73" s="211">
        <v>0.05</v>
      </c>
      <c r="S73" s="228">
        <v>461</v>
      </c>
      <c r="T73" s="210">
        <v>5.2</v>
      </c>
      <c r="U73" s="211">
        <v>0.05</v>
      </c>
      <c r="V73" s="228">
        <v>455</v>
      </c>
      <c r="W73" s="210">
        <v>5.0999999999999996</v>
      </c>
      <c r="X73" s="211">
        <v>0.05</v>
      </c>
      <c r="Y73" s="228">
        <v>415</v>
      </c>
      <c r="Z73" s="210">
        <v>4.4000000000000004</v>
      </c>
      <c r="AA73" s="211">
        <v>0.06</v>
      </c>
      <c r="AB73" s="228">
        <v>444</v>
      </c>
      <c r="AC73" s="210">
        <v>4.2</v>
      </c>
      <c r="AD73" s="211">
        <v>0.06</v>
      </c>
      <c r="AE73" s="228">
        <v>450</v>
      </c>
      <c r="AF73" s="210">
        <v>4.7</v>
      </c>
      <c r="AG73" s="211">
        <v>0.06</v>
      </c>
      <c r="AH73" s="228">
        <v>462</v>
      </c>
      <c r="AI73" s="210">
        <v>4.8</v>
      </c>
      <c r="AJ73" s="211">
        <v>0.06</v>
      </c>
      <c r="AK73" s="175">
        <v>462</v>
      </c>
    </row>
    <row r="74" spans="1:37" x14ac:dyDescent="0.35">
      <c r="A74" s="168" t="s">
        <v>27</v>
      </c>
      <c r="B74" s="204">
        <v>4.8</v>
      </c>
      <c r="C74" s="205">
        <v>0.06</v>
      </c>
      <c r="D74" s="231">
        <v>477</v>
      </c>
      <c r="E74" s="214">
        <v>4.5999999999999996</v>
      </c>
      <c r="F74" s="205">
        <v>0.06</v>
      </c>
      <c r="G74" s="231">
        <v>477</v>
      </c>
      <c r="H74" s="204">
        <v>5</v>
      </c>
      <c r="I74" s="205">
        <v>0.06</v>
      </c>
      <c r="J74" s="231">
        <v>477</v>
      </c>
      <c r="K74" s="204">
        <v>3.9</v>
      </c>
      <c r="L74" s="205">
        <v>0.08</v>
      </c>
      <c r="M74" s="231">
        <v>473</v>
      </c>
      <c r="N74" s="204">
        <v>4.3</v>
      </c>
      <c r="O74" s="205">
        <v>7.0000000000000007E-2</v>
      </c>
      <c r="P74" s="231">
        <v>473</v>
      </c>
      <c r="Q74" s="204">
        <v>4.9000000000000004</v>
      </c>
      <c r="R74" s="205">
        <v>0.05</v>
      </c>
      <c r="S74" s="231">
        <v>476</v>
      </c>
      <c r="T74" s="214">
        <v>5</v>
      </c>
      <c r="U74" s="205">
        <v>0.06</v>
      </c>
      <c r="V74" s="231">
        <v>476</v>
      </c>
      <c r="W74" s="204">
        <v>5.2</v>
      </c>
      <c r="X74" s="205">
        <v>0.04</v>
      </c>
      <c r="Y74" s="231">
        <v>458</v>
      </c>
      <c r="Z74" s="204">
        <v>4.4000000000000004</v>
      </c>
      <c r="AA74" s="205">
        <v>0.06</v>
      </c>
      <c r="AB74" s="231">
        <v>455</v>
      </c>
      <c r="AC74" s="204">
        <v>4.5</v>
      </c>
      <c r="AD74" s="205">
        <v>0.06</v>
      </c>
      <c r="AE74" s="231">
        <v>438</v>
      </c>
      <c r="AF74" s="204">
        <v>4.5999999999999996</v>
      </c>
      <c r="AG74" s="205">
        <v>7.0000000000000007E-2</v>
      </c>
      <c r="AH74" s="231">
        <v>478</v>
      </c>
      <c r="AI74" s="204">
        <v>4.8</v>
      </c>
      <c r="AJ74" s="205">
        <v>0.06</v>
      </c>
      <c r="AK74" s="171">
        <v>478</v>
      </c>
    </row>
    <row r="75" spans="1:37" ht="15" thickBot="1" x14ac:dyDescent="0.4">
      <c r="A75" s="183" t="s">
        <v>28</v>
      </c>
      <c r="B75" s="216">
        <v>4.5</v>
      </c>
      <c r="C75" s="217">
        <v>0.06</v>
      </c>
      <c r="D75" s="260">
        <v>455</v>
      </c>
      <c r="E75" s="431">
        <v>4.4000000000000004</v>
      </c>
      <c r="F75" s="217">
        <v>0.06</v>
      </c>
      <c r="G75" s="260">
        <v>454</v>
      </c>
      <c r="H75" s="431">
        <v>4.8</v>
      </c>
      <c r="I75" s="217">
        <v>0.06</v>
      </c>
      <c r="J75" s="260">
        <v>456</v>
      </c>
      <c r="K75" s="431">
        <v>4.4000000000000004</v>
      </c>
      <c r="L75" s="217">
        <v>7.0000000000000007E-2</v>
      </c>
      <c r="M75" s="260">
        <v>445</v>
      </c>
      <c r="N75" s="431">
        <v>4.5</v>
      </c>
      <c r="O75" s="217">
        <v>0.06</v>
      </c>
      <c r="P75" s="260">
        <v>451</v>
      </c>
      <c r="Q75" s="216">
        <v>4.9000000000000004</v>
      </c>
      <c r="R75" s="217">
        <v>0.05</v>
      </c>
      <c r="S75" s="260">
        <v>455</v>
      </c>
      <c r="T75" s="431">
        <v>5.0999999999999996</v>
      </c>
      <c r="U75" s="217">
        <v>0.05</v>
      </c>
      <c r="V75" s="260">
        <v>447</v>
      </c>
      <c r="W75" s="431">
        <v>5</v>
      </c>
      <c r="X75" s="217">
        <v>0.05</v>
      </c>
      <c r="Y75" s="260">
        <v>411</v>
      </c>
      <c r="Z75" s="216">
        <v>4.5</v>
      </c>
      <c r="AA75" s="217">
        <v>0.06</v>
      </c>
      <c r="AB75" s="260">
        <v>435</v>
      </c>
      <c r="AC75" s="216">
        <v>4.3</v>
      </c>
      <c r="AD75" s="217">
        <v>7.0000000000000007E-2</v>
      </c>
      <c r="AE75" s="260">
        <v>444</v>
      </c>
      <c r="AF75" s="216">
        <v>4.7</v>
      </c>
      <c r="AG75" s="217">
        <v>0.06</v>
      </c>
      <c r="AH75" s="260">
        <v>456</v>
      </c>
      <c r="AI75" s="216">
        <v>4.9000000000000004</v>
      </c>
      <c r="AJ75" s="217">
        <v>0.05</v>
      </c>
      <c r="AK75" s="186">
        <v>456</v>
      </c>
    </row>
    <row r="76" spans="1:37" x14ac:dyDescent="0.35">
      <c r="A76" s="187" t="s">
        <v>29</v>
      </c>
      <c r="B76" s="255">
        <v>4.5999999999999996</v>
      </c>
      <c r="C76" s="219">
        <v>0.01</v>
      </c>
      <c r="D76" s="256">
        <v>8872</v>
      </c>
      <c r="E76" s="255">
        <v>4.4000000000000004</v>
      </c>
      <c r="F76" s="219">
        <v>0.02</v>
      </c>
      <c r="G76" s="256">
        <v>8883</v>
      </c>
      <c r="H76" s="255">
        <v>4.9000000000000004</v>
      </c>
      <c r="I76" s="219">
        <v>0.01</v>
      </c>
      <c r="J76" s="256">
        <v>8891</v>
      </c>
      <c r="K76" s="255">
        <v>4.5999999999999996</v>
      </c>
      <c r="L76" s="219">
        <v>0.02</v>
      </c>
      <c r="M76" s="256">
        <v>8553</v>
      </c>
      <c r="N76" s="255">
        <v>4.3</v>
      </c>
      <c r="O76" s="219">
        <v>0.02</v>
      </c>
      <c r="P76" s="256">
        <v>8816</v>
      </c>
      <c r="Q76" s="218">
        <v>4.8</v>
      </c>
      <c r="R76" s="219">
        <v>0.01</v>
      </c>
      <c r="S76" s="256">
        <v>8859</v>
      </c>
      <c r="T76" s="255">
        <v>4.9000000000000004</v>
      </c>
      <c r="U76" s="219">
        <v>0.01</v>
      </c>
      <c r="V76" s="256">
        <v>8848</v>
      </c>
      <c r="W76" s="218">
        <v>5.2</v>
      </c>
      <c r="X76" s="219">
        <v>0.01</v>
      </c>
      <c r="Y76" s="256">
        <v>8523</v>
      </c>
      <c r="Z76" s="255">
        <v>4.4000000000000004</v>
      </c>
      <c r="AA76" s="219">
        <v>0.01</v>
      </c>
      <c r="AB76" s="256">
        <v>8548</v>
      </c>
      <c r="AC76" s="255">
        <v>4.5</v>
      </c>
      <c r="AD76" s="219">
        <v>0.02</v>
      </c>
      <c r="AE76" s="256">
        <v>7753</v>
      </c>
      <c r="AF76" s="255">
        <v>4.5999999999999996</v>
      </c>
      <c r="AG76" s="219">
        <v>0.02</v>
      </c>
      <c r="AH76" s="256">
        <v>8861</v>
      </c>
      <c r="AI76" s="218">
        <v>4.8</v>
      </c>
      <c r="AJ76" s="219">
        <v>0.01</v>
      </c>
      <c r="AK76" s="190">
        <v>8880</v>
      </c>
    </row>
    <row r="77" spans="1:37" x14ac:dyDescent="0.35">
      <c r="A77" s="187" t="s">
        <v>30</v>
      </c>
      <c r="B77" s="255">
        <v>4.5</v>
      </c>
      <c r="C77" s="219">
        <v>0.03</v>
      </c>
      <c r="D77" s="256">
        <v>3020</v>
      </c>
      <c r="E77" s="255">
        <v>4.2</v>
      </c>
      <c r="F77" s="219">
        <v>0.03</v>
      </c>
      <c r="G77" s="256">
        <v>3029</v>
      </c>
      <c r="H77" s="255">
        <v>5.0999999999999996</v>
      </c>
      <c r="I77" s="219">
        <v>0.02</v>
      </c>
      <c r="J77" s="256">
        <v>3034</v>
      </c>
      <c r="K77" s="255">
        <v>4.7</v>
      </c>
      <c r="L77" s="219">
        <v>0.03</v>
      </c>
      <c r="M77" s="256">
        <v>2895</v>
      </c>
      <c r="N77" s="255">
        <v>4.5</v>
      </c>
      <c r="O77" s="219">
        <v>0.03</v>
      </c>
      <c r="P77" s="256">
        <v>3012</v>
      </c>
      <c r="Q77" s="218">
        <v>4.9000000000000004</v>
      </c>
      <c r="R77" s="219">
        <v>0.02</v>
      </c>
      <c r="S77" s="256">
        <v>3029</v>
      </c>
      <c r="T77" s="255">
        <v>5.0999999999999996</v>
      </c>
      <c r="U77" s="219">
        <v>0.03</v>
      </c>
      <c r="V77" s="256">
        <v>2976</v>
      </c>
      <c r="W77" s="218">
        <v>5.2</v>
      </c>
      <c r="X77" s="219">
        <v>0.02</v>
      </c>
      <c r="Y77" s="256">
        <v>2770</v>
      </c>
      <c r="Z77" s="255">
        <v>4.4000000000000004</v>
      </c>
      <c r="AA77" s="219">
        <v>0.03</v>
      </c>
      <c r="AB77" s="256">
        <v>2898</v>
      </c>
      <c r="AC77" s="255">
        <v>4.4000000000000004</v>
      </c>
      <c r="AD77" s="219">
        <v>0.03</v>
      </c>
      <c r="AE77" s="256">
        <v>2945</v>
      </c>
      <c r="AF77" s="218">
        <v>4.5999999999999996</v>
      </c>
      <c r="AG77" s="219">
        <v>0.03</v>
      </c>
      <c r="AH77" s="256">
        <v>3027</v>
      </c>
      <c r="AI77" s="218">
        <v>4.8</v>
      </c>
      <c r="AJ77" s="219">
        <v>0.03</v>
      </c>
      <c r="AK77" s="190">
        <v>3032</v>
      </c>
    </row>
    <row r="78" spans="1:37" x14ac:dyDescent="0.35">
      <c r="A78" s="191" t="s">
        <v>31</v>
      </c>
      <c r="B78" s="434">
        <v>4.5999999999999996</v>
      </c>
      <c r="C78" s="221">
        <v>0.01</v>
      </c>
      <c r="D78" s="225">
        <v>11892</v>
      </c>
      <c r="E78" s="434">
        <v>4.4000000000000004</v>
      </c>
      <c r="F78" s="221">
        <v>0.01</v>
      </c>
      <c r="G78" s="225">
        <v>11912</v>
      </c>
      <c r="H78" s="434">
        <v>5</v>
      </c>
      <c r="I78" s="221">
        <v>0.01</v>
      </c>
      <c r="J78" s="225">
        <v>11925</v>
      </c>
      <c r="K78" s="434">
        <v>4.5999999999999996</v>
      </c>
      <c r="L78" s="221">
        <v>0.01</v>
      </c>
      <c r="M78" s="225">
        <v>11448</v>
      </c>
      <c r="N78" s="434">
        <v>4.3</v>
      </c>
      <c r="O78" s="221">
        <v>0.01</v>
      </c>
      <c r="P78" s="225">
        <v>11828</v>
      </c>
      <c r="Q78" s="220">
        <v>4.9000000000000004</v>
      </c>
      <c r="R78" s="221">
        <v>0.01</v>
      </c>
      <c r="S78" s="225">
        <v>11888</v>
      </c>
      <c r="T78" s="434">
        <v>5</v>
      </c>
      <c r="U78" s="221">
        <v>0.01</v>
      </c>
      <c r="V78" s="225">
        <v>11824</v>
      </c>
      <c r="W78" s="220">
        <v>5.2</v>
      </c>
      <c r="X78" s="221">
        <v>0.01</v>
      </c>
      <c r="Y78" s="225">
        <v>11293</v>
      </c>
      <c r="Z78" s="434">
        <v>4.4000000000000004</v>
      </c>
      <c r="AA78" s="221">
        <v>0.01</v>
      </c>
      <c r="AB78" s="225">
        <v>11446</v>
      </c>
      <c r="AC78" s="434">
        <v>4.5</v>
      </c>
      <c r="AD78" s="221">
        <v>0.01</v>
      </c>
      <c r="AE78" s="225">
        <v>10698</v>
      </c>
      <c r="AF78" s="434">
        <v>4.5999999999999996</v>
      </c>
      <c r="AG78" s="221">
        <v>0.01</v>
      </c>
      <c r="AH78" s="225">
        <v>11888</v>
      </c>
      <c r="AI78" s="220">
        <v>4.8</v>
      </c>
      <c r="AJ78" s="221">
        <v>0.01</v>
      </c>
      <c r="AK78" s="194">
        <v>11912</v>
      </c>
    </row>
    <row r="79" spans="1:37" x14ac:dyDescent="0.35">
      <c r="A79" s="519" t="s">
        <v>189</v>
      </c>
      <c r="B79" s="519" t="s">
        <v>80</v>
      </c>
      <c r="C79" s="519" t="s">
        <v>80</v>
      </c>
      <c r="D79" s="519" t="s">
        <v>80</v>
      </c>
      <c r="E79" s="519" t="s">
        <v>80</v>
      </c>
      <c r="F79" s="519" t="s">
        <v>80</v>
      </c>
      <c r="G79" s="519" t="s">
        <v>80</v>
      </c>
      <c r="H79" s="519" t="s">
        <v>80</v>
      </c>
      <c r="I79" s="519" t="s">
        <v>80</v>
      </c>
      <c r="J79" s="519" t="s">
        <v>80</v>
      </c>
      <c r="K79" s="519" t="s">
        <v>80</v>
      </c>
      <c r="L79" s="519" t="s">
        <v>80</v>
      </c>
      <c r="M79" s="519" t="s">
        <v>80</v>
      </c>
      <c r="N79" s="519" t="s">
        <v>80</v>
      </c>
      <c r="O79" s="519" t="s">
        <v>80</v>
      </c>
      <c r="P79" s="519" t="s">
        <v>80</v>
      </c>
      <c r="Q79" s="519" t="s">
        <v>80</v>
      </c>
      <c r="R79" s="519" t="s">
        <v>80</v>
      </c>
      <c r="S79" s="519" t="s">
        <v>80</v>
      </c>
      <c r="T79" s="519" t="s">
        <v>80</v>
      </c>
      <c r="U79" s="519" t="s">
        <v>80</v>
      </c>
      <c r="V79" s="519" t="s">
        <v>80</v>
      </c>
      <c r="W79" s="519" t="s">
        <v>80</v>
      </c>
      <c r="X79" s="519" t="s">
        <v>80</v>
      </c>
      <c r="Y79" s="519" t="s">
        <v>80</v>
      </c>
      <c r="Z79" s="519" t="s">
        <v>80</v>
      </c>
      <c r="AA79" s="519" t="s">
        <v>80</v>
      </c>
      <c r="AB79" s="519" t="s">
        <v>80</v>
      </c>
      <c r="AC79" s="519" t="s">
        <v>80</v>
      </c>
      <c r="AD79" s="519" t="s">
        <v>80</v>
      </c>
      <c r="AE79" s="519" t="s">
        <v>80</v>
      </c>
      <c r="AF79" s="519" t="s">
        <v>80</v>
      </c>
      <c r="AG79" s="519" t="s">
        <v>80</v>
      </c>
      <c r="AH79" s="519" t="s">
        <v>80</v>
      </c>
      <c r="AI79" s="519" t="s">
        <v>80</v>
      </c>
      <c r="AJ79" s="519" t="s">
        <v>80</v>
      </c>
      <c r="AK79" s="519" t="s">
        <v>80</v>
      </c>
    </row>
    <row r="80" spans="1:37" x14ac:dyDescent="0.35">
      <c r="A80" s="519" t="s">
        <v>330</v>
      </c>
      <c r="B80" s="519" t="s">
        <v>81</v>
      </c>
      <c r="C80" s="519" t="s">
        <v>81</v>
      </c>
      <c r="D80" s="519" t="s">
        <v>81</v>
      </c>
      <c r="E80" s="519" t="s">
        <v>81</v>
      </c>
      <c r="F80" s="519" t="s">
        <v>81</v>
      </c>
      <c r="G80" s="519" t="s">
        <v>81</v>
      </c>
      <c r="H80" s="519" t="s">
        <v>81</v>
      </c>
      <c r="I80" s="519" t="s">
        <v>81</v>
      </c>
      <c r="J80" s="519" t="s">
        <v>81</v>
      </c>
      <c r="K80" s="519" t="s">
        <v>81</v>
      </c>
      <c r="L80" s="519" t="s">
        <v>81</v>
      </c>
      <c r="M80" s="519" t="s">
        <v>81</v>
      </c>
      <c r="N80" s="519" t="s">
        <v>81</v>
      </c>
      <c r="O80" s="519" t="s">
        <v>81</v>
      </c>
      <c r="P80" s="519" t="s">
        <v>81</v>
      </c>
      <c r="Q80" s="519" t="s">
        <v>81</v>
      </c>
      <c r="R80" s="519" t="s">
        <v>81</v>
      </c>
      <c r="S80" s="519" t="s">
        <v>81</v>
      </c>
      <c r="T80" s="519" t="s">
        <v>81</v>
      </c>
      <c r="U80" s="519" t="s">
        <v>81</v>
      </c>
      <c r="V80" s="519" t="s">
        <v>81</v>
      </c>
      <c r="W80" s="519" t="s">
        <v>81</v>
      </c>
      <c r="X80" s="519" t="s">
        <v>81</v>
      </c>
      <c r="Y80" s="519" t="s">
        <v>81</v>
      </c>
      <c r="Z80" s="519" t="s">
        <v>81</v>
      </c>
      <c r="AA80" s="519" t="s">
        <v>81</v>
      </c>
      <c r="AB80" s="519" t="s">
        <v>81</v>
      </c>
      <c r="AC80" s="519" t="s">
        <v>81</v>
      </c>
      <c r="AD80" s="519" t="s">
        <v>81</v>
      </c>
      <c r="AE80" s="519" t="s">
        <v>81</v>
      </c>
      <c r="AF80" s="519" t="s">
        <v>81</v>
      </c>
      <c r="AG80" s="519" t="s">
        <v>81</v>
      </c>
      <c r="AH80" s="519" t="s">
        <v>81</v>
      </c>
      <c r="AI80" s="519" t="s">
        <v>81</v>
      </c>
      <c r="AJ80" s="519" t="s">
        <v>81</v>
      </c>
      <c r="AK80" s="519" t="s">
        <v>81</v>
      </c>
    </row>
    <row r="81" spans="1:37" x14ac:dyDescent="0.35">
      <c r="A81" s="519" t="s">
        <v>373</v>
      </c>
      <c r="B81" s="519" t="s">
        <v>192</v>
      </c>
      <c r="C81" s="519" t="s">
        <v>192</v>
      </c>
      <c r="D81" s="519" t="s">
        <v>192</v>
      </c>
      <c r="E81" s="519" t="s">
        <v>192</v>
      </c>
      <c r="F81" s="519" t="s">
        <v>192</v>
      </c>
      <c r="G81" s="519" t="s">
        <v>192</v>
      </c>
      <c r="H81" s="519" t="s">
        <v>192</v>
      </c>
      <c r="I81" s="519" t="s">
        <v>192</v>
      </c>
      <c r="J81" s="519" t="s">
        <v>192</v>
      </c>
      <c r="K81" s="519" t="s">
        <v>192</v>
      </c>
      <c r="L81" s="519" t="s">
        <v>192</v>
      </c>
      <c r="M81" s="519" t="s">
        <v>192</v>
      </c>
      <c r="N81" s="519" t="s">
        <v>192</v>
      </c>
      <c r="O81" s="519" t="s">
        <v>192</v>
      </c>
      <c r="P81" s="519" t="s">
        <v>192</v>
      </c>
      <c r="Q81" s="519" t="s">
        <v>192</v>
      </c>
      <c r="R81" s="519" t="s">
        <v>192</v>
      </c>
      <c r="S81" s="519" t="s">
        <v>192</v>
      </c>
      <c r="T81" s="519" t="s">
        <v>192</v>
      </c>
      <c r="U81" s="519" t="s">
        <v>192</v>
      </c>
      <c r="V81" s="519" t="s">
        <v>192</v>
      </c>
      <c r="W81" s="519" t="s">
        <v>192</v>
      </c>
      <c r="X81" s="519" t="s">
        <v>192</v>
      </c>
      <c r="Y81" s="519" t="s">
        <v>192</v>
      </c>
      <c r="Z81" s="519" t="s">
        <v>192</v>
      </c>
      <c r="AA81" s="519" t="s">
        <v>192</v>
      </c>
      <c r="AB81" s="519" t="s">
        <v>192</v>
      </c>
      <c r="AC81" s="519" t="s">
        <v>192</v>
      </c>
      <c r="AD81" s="519" t="s">
        <v>192</v>
      </c>
      <c r="AE81" s="519" t="s">
        <v>192</v>
      </c>
      <c r="AF81" s="519" t="s">
        <v>192</v>
      </c>
      <c r="AG81" s="519" t="s">
        <v>192</v>
      </c>
      <c r="AH81" s="519" t="s">
        <v>192</v>
      </c>
      <c r="AI81" s="519" t="s">
        <v>192</v>
      </c>
      <c r="AJ81" s="519" t="s">
        <v>192</v>
      </c>
      <c r="AK81" s="519" t="s">
        <v>192</v>
      </c>
    </row>
    <row r="83" spans="1:37" ht="23.5" x14ac:dyDescent="0.35">
      <c r="A83" s="578">
        <v>2021</v>
      </c>
      <c r="B83" s="578"/>
      <c r="C83" s="578"/>
      <c r="D83" s="578"/>
      <c r="E83" s="578"/>
      <c r="F83" s="578"/>
      <c r="G83" s="578"/>
      <c r="H83" s="578"/>
      <c r="I83" s="578"/>
      <c r="J83" s="578"/>
      <c r="K83" s="578"/>
      <c r="L83" s="578"/>
      <c r="M83" s="578"/>
      <c r="N83" s="578"/>
      <c r="O83" s="578"/>
      <c r="P83" s="578"/>
      <c r="Q83" s="578"/>
      <c r="R83" s="578"/>
      <c r="S83" s="578"/>
      <c r="T83" s="578"/>
      <c r="U83" s="578"/>
      <c r="V83" s="578"/>
      <c r="W83" s="578"/>
      <c r="X83" s="578"/>
      <c r="Y83" s="578"/>
      <c r="Z83" s="578"/>
      <c r="AA83" s="578"/>
      <c r="AB83" s="578"/>
      <c r="AC83" s="578"/>
      <c r="AD83" s="578"/>
      <c r="AE83" s="578"/>
      <c r="AF83" s="578"/>
      <c r="AG83" s="578"/>
      <c r="AH83" s="578"/>
      <c r="AI83" s="578"/>
      <c r="AJ83" s="578"/>
      <c r="AK83" s="578"/>
    </row>
    <row r="85" spans="1:37" x14ac:dyDescent="0.35">
      <c r="A85" s="507" t="s">
        <v>339</v>
      </c>
      <c r="B85" s="507"/>
      <c r="C85" s="507"/>
      <c r="D85" s="507"/>
      <c r="E85" s="507"/>
      <c r="F85" s="507"/>
      <c r="G85" s="507"/>
      <c r="H85" s="507"/>
      <c r="I85" s="507"/>
      <c r="J85" s="507"/>
      <c r="K85" s="507"/>
      <c r="L85" s="507"/>
      <c r="M85" s="507"/>
      <c r="N85" s="507"/>
      <c r="O85" s="507"/>
      <c r="P85" s="507"/>
      <c r="Q85" s="507"/>
      <c r="R85" s="507"/>
      <c r="S85" s="507"/>
      <c r="T85" s="507"/>
      <c r="U85" s="507"/>
      <c r="V85" s="507"/>
      <c r="W85" s="507"/>
      <c r="X85" s="507"/>
      <c r="Y85" s="507"/>
      <c r="Z85" s="507"/>
      <c r="AA85" s="507"/>
      <c r="AB85" s="507"/>
      <c r="AC85" s="507"/>
      <c r="AD85" s="507"/>
      <c r="AE85" s="507"/>
      <c r="AF85" s="507"/>
      <c r="AG85" s="507"/>
      <c r="AH85" s="507"/>
      <c r="AI85" s="507"/>
      <c r="AJ85" s="507"/>
      <c r="AK85" s="507"/>
    </row>
    <row r="86" spans="1:37" s="429" customFormat="1" ht="33" customHeight="1" x14ac:dyDescent="0.35">
      <c r="A86" s="574" t="s">
        <v>32</v>
      </c>
      <c r="B86" s="548" t="s">
        <v>177</v>
      </c>
      <c r="C86" s="548" t="s">
        <v>177</v>
      </c>
      <c r="D86" s="547" t="s">
        <v>177</v>
      </c>
      <c r="E86" s="579" t="s">
        <v>178</v>
      </c>
      <c r="F86" s="548" t="s">
        <v>178</v>
      </c>
      <c r="G86" s="510" t="s">
        <v>178</v>
      </c>
      <c r="H86" s="548" t="s">
        <v>179</v>
      </c>
      <c r="I86" s="548" t="s">
        <v>179</v>
      </c>
      <c r="J86" s="547" t="s">
        <v>179</v>
      </c>
      <c r="K86" s="579" t="s">
        <v>180</v>
      </c>
      <c r="L86" s="548" t="s">
        <v>180</v>
      </c>
      <c r="M86" s="510" t="s">
        <v>180</v>
      </c>
      <c r="N86" s="548" t="s">
        <v>181</v>
      </c>
      <c r="O86" s="548" t="s">
        <v>181</v>
      </c>
      <c r="P86" s="547" t="s">
        <v>181</v>
      </c>
      <c r="Q86" s="579" t="s">
        <v>182</v>
      </c>
      <c r="R86" s="548" t="s">
        <v>182</v>
      </c>
      <c r="S86" s="510" t="s">
        <v>182</v>
      </c>
      <c r="T86" s="548" t="s">
        <v>183</v>
      </c>
      <c r="U86" s="548" t="s">
        <v>183</v>
      </c>
      <c r="V86" s="547" t="s">
        <v>183</v>
      </c>
      <c r="W86" s="579" t="s">
        <v>184</v>
      </c>
      <c r="X86" s="548" t="s">
        <v>184</v>
      </c>
      <c r="Y86" s="510" t="s">
        <v>184</v>
      </c>
      <c r="Z86" s="548" t="s">
        <v>185</v>
      </c>
      <c r="AA86" s="548" t="s">
        <v>185</v>
      </c>
      <c r="AB86" s="547" t="s">
        <v>185</v>
      </c>
      <c r="AC86" s="579" t="s">
        <v>186</v>
      </c>
      <c r="AD86" s="548" t="s">
        <v>186</v>
      </c>
      <c r="AE86" s="510" t="s">
        <v>186</v>
      </c>
      <c r="AF86" s="548" t="s">
        <v>187</v>
      </c>
      <c r="AG86" s="548" t="s">
        <v>187</v>
      </c>
      <c r="AH86" s="547" t="s">
        <v>187</v>
      </c>
      <c r="AI86" s="579" t="s">
        <v>188</v>
      </c>
      <c r="AJ86" s="548" t="s">
        <v>188</v>
      </c>
      <c r="AK86" s="548" t="s">
        <v>188</v>
      </c>
    </row>
    <row r="87" spans="1:37" ht="15" thickBot="1" x14ac:dyDescent="0.4">
      <c r="A87" s="575"/>
      <c r="B87" s="152" t="s">
        <v>10</v>
      </c>
      <c r="C87" s="152" t="s">
        <v>37</v>
      </c>
      <c r="D87" s="425" t="s">
        <v>45</v>
      </c>
      <c r="E87" s="165" t="s">
        <v>10</v>
      </c>
      <c r="F87" s="152" t="s">
        <v>37</v>
      </c>
      <c r="G87" s="158" t="s">
        <v>45</v>
      </c>
      <c r="H87" s="152" t="s">
        <v>10</v>
      </c>
      <c r="I87" s="152" t="s">
        <v>37</v>
      </c>
      <c r="J87" s="425" t="s">
        <v>45</v>
      </c>
      <c r="K87" s="165" t="s">
        <v>10</v>
      </c>
      <c r="L87" s="152" t="s">
        <v>37</v>
      </c>
      <c r="M87" s="158" t="s">
        <v>45</v>
      </c>
      <c r="N87" s="152" t="s">
        <v>10</v>
      </c>
      <c r="O87" s="152" t="s">
        <v>37</v>
      </c>
      <c r="P87" s="425" t="s">
        <v>45</v>
      </c>
      <c r="Q87" s="165" t="s">
        <v>10</v>
      </c>
      <c r="R87" s="152" t="s">
        <v>37</v>
      </c>
      <c r="S87" s="158" t="s">
        <v>45</v>
      </c>
      <c r="T87" s="152" t="s">
        <v>10</v>
      </c>
      <c r="U87" s="152" t="s">
        <v>37</v>
      </c>
      <c r="V87" s="425" t="s">
        <v>45</v>
      </c>
      <c r="W87" s="165" t="s">
        <v>10</v>
      </c>
      <c r="X87" s="152" t="s">
        <v>37</v>
      </c>
      <c r="Y87" s="158" t="s">
        <v>45</v>
      </c>
      <c r="Z87" s="152" t="s">
        <v>10</v>
      </c>
      <c r="AA87" s="152" t="s">
        <v>37</v>
      </c>
      <c r="AB87" s="425" t="s">
        <v>45</v>
      </c>
      <c r="AC87" s="165" t="s">
        <v>10</v>
      </c>
      <c r="AD87" s="152" t="s">
        <v>37</v>
      </c>
      <c r="AE87" s="158" t="s">
        <v>45</v>
      </c>
      <c r="AF87" s="152" t="s">
        <v>10</v>
      </c>
      <c r="AG87" s="152" t="s">
        <v>37</v>
      </c>
      <c r="AH87" s="425" t="s">
        <v>45</v>
      </c>
      <c r="AI87" s="165" t="s">
        <v>10</v>
      </c>
      <c r="AJ87" s="152" t="s">
        <v>37</v>
      </c>
      <c r="AK87" s="152" t="s">
        <v>45</v>
      </c>
    </row>
    <row r="88" spans="1:37" x14ac:dyDescent="0.35">
      <c r="A88" s="197" t="s">
        <v>13</v>
      </c>
      <c r="B88" s="214">
        <v>4.9000000000000004</v>
      </c>
      <c r="C88" s="205">
        <v>0.03</v>
      </c>
      <c r="D88" s="231">
        <v>1602</v>
      </c>
      <c r="E88" s="214">
        <v>4.8</v>
      </c>
      <c r="F88" s="205">
        <v>0.03</v>
      </c>
      <c r="G88" s="231">
        <v>1606</v>
      </c>
      <c r="H88" s="214">
        <v>4.8</v>
      </c>
      <c r="I88" s="205">
        <v>0.03</v>
      </c>
      <c r="J88" s="231">
        <v>1608</v>
      </c>
      <c r="K88" s="214">
        <v>4.3</v>
      </c>
      <c r="L88" s="205">
        <v>0.03</v>
      </c>
      <c r="M88" s="231">
        <v>1604</v>
      </c>
      <c r="N88" s="214">
        <v>4.4000000000000004</v>
      </c>
      <c r="O88" s="205">
        <v>0.03</v>
      </c>
      <c r="P88" s="231">
        <v>1563</v>
      </c>
      <c r="Q88" s="214">
        <v>4.8</v>
      </c>
      <c r="R88" s="205">
        <v>0.03</v>
      </c>
      <c r="S88" s="231">
        <v>1603</v>
      </c>
      <c r="T88" s="204">
        <v>5.0999999999999996</v>
      </c>
      <c r="U88" s="205">
        <v>0.03</v>
      </c>
      <c r="V88" s="231">
        <v>1595</v>
      </c>
      <c r="W88" s="214">
        <v>5.2</v>
      </c>
      <c r="X88" s="205">
        <v>0.02</v>
      </c>
      <c r="Y88" s="231">
        <v>1530</v>
      </c>
      <c r="Z88" s="214">
        <v>4.5</v>
      </c>
      <c r="AA88" s="205">
        <v>0.03</v>
      </c>
      <c r="AB88" s="231">
        <v>1551</v>
      </c>
      <c r="AC88" s="204">
        <v>4.4000000000000004</v>
      </c>
      <c r="AD88" s="205">
        <v>0.04</v>
      </c>
      <c r="AE88" s="231">
        <v>1186</v>
      </c>
      <c r="AF88" s="204">
        <v>4.7</v>
      </c>
      <c r="AG88" s="205">
        <v>0.03</v>
      </c>
      <c r="AH88" s="231">
        <v>1598</v>
      </c>
      <c r="AI88" s="214">
        <v>4.8</v>
      </c>
      <c r="AJ88" s="205">
        <v>0.03</v>
      </c>
      <c r="AK88" s="171">
        <v>1592</v>
      </c>
    </row>
    <row r="89" spans="1:37" x14ac:dyDescent="0.35">
      <c r="A89" s="196" t="s">
        <v>14</v>
      </c>
      <c r="B89" s="210">
        <v>4.8</v>
      </c>
      <c r="C89" s="211">
        <v>0.03</v>
      </c>
      <c r="D89" s="228">
        <v>1792</v>
      </c>
      <c r="E89" s="210">
        <v>4.8</v>
      </c>
      <c r="F89" s="211">
        <v>0.03</v>
      </c>
      <c r="G89" s="228">
        <v>1793</v>
      </c>
      <c r="H89" s="430">
        <v>5.2</v>
      </c>
      <c r="I89" s="211">
        <v>0.03</v>
      </c>
      <c r="J89" s="228">
        <v>1791</v>
      </c>
      <c r="K89" s="210">
        <v>5.0999999999999996</v>
      </c>
      <c r="L89" s="211">
        <v>0.03</v>
      </c>
      <c r="M89" s="228">
        <v>1778</v>
      </c>
      <c r="N89" s="430">
        <v>4.5999999999999996</v>
      </c>
      <c r="O89" s="211">
        <v>0.03</v>
      </c>
      <c r="P89" s="228">
        <v>1769</v>
      </c>
      <c r="Q89" s="210">
        <v>5</v>
      </c>
      <c r="R89" s="211">
        <v>0.02</v>
      </c>
      <c r="S89" s="228">
        <v>1786</v>
      </c>
      <c r="T89" s="210">
        <v>5.3</v>
      </c>
      <c r="U89" s="211">
        <v>0.02</v>
      </c>
      <c r="V89" s="228">
        <v>1783</v>
      </c>
      <c r="W89" s="430">
        <v>5.2</v>
      </c>
      <c r="X89" s="211">
        <v>0.02</v>
      </c>
      <c r="Y89" s="228">
        <v>1711</v>
      </c>
      <c r="Z89" s="210">
        <v>4.7</v>
      </c>
      <c r="AA89" s="211">
        <v>0.03</v>
      </c>
      <c r="AB89" s="228">
        <v>1721</v>
      </c>
      <c r="AC89" s="210">
        <v>4.7</v>
      </c>
      <c r="AD89" s="211">
        <v>0.03</v>
      </c>
      <c r="AE89" s="228">
        <v>1552</v>
      </c>
      <c r="AF89" s="210">
        <v>4.8</v>
      </c>
      <c r="AG89" s="211">
        <v>0.03</v>
      </c>
      <c r="AH89" s="228">
        <v>1786</v>
      </c>
      <c r="AI89" s="430">
        <v>5</v>
      </c>
      <c r="AJ89" s="211">
        <v>0.03</v>
      </c>
      <c r="AK89" s="175">
        <v>1785</v>
      </c>
    </row>
    <row r="90" spans="1:37" x14ac:dyDescent="0.35">
      <c r="A90" s="197" t="s">
        <v>15</v>
      </c>
      <c r="B90" s="204">
        <v>4.7</v>
      </c>
      <c r="C90" s="205">
        <v>0.05</v>
      </c>
      <c r="D90" s="231">
        <v>912</v>
      </c>
      <c r="E90" s="204">
        <v>4.5</v>
      </c>
      <c r="F90" s="205">
        <v>0.05</v>
      </c>
      <c r="G90" s="231">
        <v>914</v>
      </c>
      <c r="H90" s="214">
        <v>5.0999999999999996</v>
      </c>
      <c r="I90" s="205">
        <v>0.04</v>
      </c>
      <c r="J90" s="231">
        <v>916</v>
      </c>
      <c r="K90" s="204">
        <v>5.5</v>
      </c>
      <c r="L90" s="205">
        <v>0.03</v>
      </c>
      <c r="M90" s="231">
        <v>846</v>
      </c>
      <c r="N90" s="204">
        <v>4.5999999999999996</v>
      </c>
      <c r="O90" s="205">
        <v>0.05</v>
      </c>
      <c r="P90" s="231">
        <v>898</v>
      </c>
      <c r="Q90" s="204">
        <v>4.9000000000000004</v>
      </c>
      <c r="R90" s="205">
        <v>0.04</v>
      </c>
      <c r="S90" s="231">
        <v>914</v>
      </c>
      <c r="T90" s="204">
        <v>5.0999999999999996</v>
      </c>
      <c r="U90" s="205">
        <v>0.04</v>
      </c>
      <c r="V90" s="231">
        <v>904</v>
      </c>
      <c r="W90" s="214">
        <v>5.3</v>
      </c>
      <c r="X90" s="205">
        <v>0.04</v>
      </c>
      <c r="Y90" s="231">
        <v>891</v>
      </c>
      <c r="Z90" s="204">
        <v>4.4000000000000004</v>
      </c>
      <c r="AA90" s="205">
        <v>0.05</v>
      </c>
      <c r="AB90" s="231">
        <v>885</v>
      </c>
      <c r="AC90" s="204">
        <v>4.8</v>
      </c>
      <c r="AD90" s="205">
        <v>0.04</v>
      </c>
      <c r="AE90" s="231">
        <v>890</v>
      </c>
      <c r="AF90" s="204">
        <v>4.5999999999999996</v>
      </c>
      <c r="AG90" s="205">
        <v>0.05</v>
      </c>
      <c r="AH90" s="231">
        <v>914</v>
      </c>
      <c r="AI90" s="214">
        <v>4.8</v>
      </c>
      <c r="AJ90" s="205">
        <v>0.04</v>
      </c>
      <c r="AK90" s="171">
        <v>912</v>
      </c>
    </row>
    <row r="91" spans="1:37" x14ac:dyDescent="0.35">
      <c r="A91" s="196" t="s">
        <v>16</v>
      </c>
      <c r="B91" s="210">
        <v>4.7</v>
      </c>
      <c r="C91" s="211">
        <v>0.04</v>
      </c>
      <c r="D91" s="228">
        <v>789</v>
      </c>
      <c r="E91" s="210">
        <v>4.5</v>
      </c>
      <c r="F91" s="211">
        <v>0.05</v>
      </c>
      <c r="G91" s="228">
        <v>790</v>
      </c>
      <c r="H91" s="430">
        <v>5.2</v>
      </c>
      <c r="I91" s="211">
        <v>0.04</v>
      </c>
      <c r="J91" s="228">
        <v>791</v>
      </c>
      <c r="K91" s="210">
        <v>4.2</v>
      </c>
      <c r="L91" s="211">
        <v>0.06</v>
      </c>
      <c r="M91" s="228">
        <v>779</v>
      </c>
      <c r="N91" s="210">
        <v>4.5999999999999996</v>
      </c>
      <c r="O91" s="211">
        <v>0.05</v>
      </c>
      <c r="P91" s="228">
        <v>777</v>
      </c>
      <c r="Q91" s="210">
        <v>5</v>
      </c>
      <c r="R91" s="211">
        <v>0.03</v>
      </c>
      <c r="S91" s="228">
        <v>787</v>
      </c>
      <c r="T91" s="210">
        <v>5.2</v>
      </c>
      <c r="U91" s="211">
        <v>0.04</v>
      </c>
      <c r="V91" s="228">
        <v>775</v>
      </c>
      <c r="W91" s="430">
        <v>5.0999999999999996</v>
      </c>
      <c r="X91" s="211">
        <v>0.04</v>
      </c>
      <c r="Y91" s="228">
        <v>716</v>
      </c>
      <c r="Z91" s="210">
        <v>4.5</v>
      </c>
      <c r="AA91" s="211">
        <v>0.04</v>
      </c>
      <c r="AB91" s="228">
        <v>751</v>
      </c>
      <c r="AC91" s="210">
        <v>4.5</v>
      </c>
      <c r="AD91" s="211">
        <v>0.05</v>
      </c>
      <c r="AE91" s="228">
        <v>762</v>
      </c>
      <c r="AF91" s="210">
        <v>4.7</v>
      </c>
      <c r="AG91" s="211">
        <v>0.05</v>
      </c>
      <c r="AH91" s="228">
        <v>785</v>
      </c>
      <c r="AI91" s="210">
        <v>4.8</v>
      </c>
      <c r="AJ91" s="211">
        <v>0.04</v>
      </c>
      <c r="AK91" s="175">
        <v>790</v>
      </c>
    </row>
    <row r="92" spans="1:37" x14ac:dyDescent="0.35">
      <c r="A92" s="197" t="s">
        <v>17</v>
      </c>
      <c r="B92" s="204">
        <v>4.9000000000000004</v>
      </c>
      <c r="C92" s="205">
        <v>0.06</v>
      </c>
      <c r="D92" s="231">
        <v>511</v>
      </c>
      <c r="E92" s="204">
        <v>4.9000000000000004</v>
      </c>
      <c r="F92" s="205">
        <v>0.06</v>
      </c>
      <c r="G92" s="231">
        <v>512</v>
      </c>
      <c r="H92" s="214">
        <v>4.9000000000000004</v>
      </c>
      <c r="I92" s="205">
        <v>0.06</v>
      </c>
      <c r="J92" s="231">
        <v>512</v>
      </c>
      <c r="K92" s="204">
        <v>5.2</v>
      </c>
      <c r="L92" s="205">
        <v>0.06</v>
      </c>
      <c r="M92" s="231">
        <v>476</v>
      </c>
      <c r="N92" s="204">
        <v>4.2</v>
      </c>
      <c r="O92" s="205">
        <v>7.0000000000000007E-2</v>
      </c>
      <c r="P92" s="231">
        <v>504</v>
      </c>
      <c r="Q92" s="214">
        <v>4.9000000000000004</v>
      </c>
      <c r="R92" s="205">
        <v>0.05</v>
      </c>
      <c r="S92" s="231">
        <v>512</v>
      </c>
      <c r="T92" s="204">
        <v>4.7</v>
      </c>
      <c r="U92" s="205">
        <v>0.06</v>
      </c>
      <c r="V92" s="231">
        <v>511</v>
      </c>
      <c r="W92" s="204">
        <v>5.2</v>
      </c>
      <c r="X92" s="205">
        <v>0.05</v>
      </c>
      <c r="Y92" s="231">
        <v>506</v>
      </c>
      <c r="Z92" s="204">
        <v>4.5999999999999996</v>
      </c>
      <c r="AA92" s="205">
        <v>0.06</v>
      </c>
      <c r="AB92" s="231">
        <v>496</v>
      </c>
      <c r="AC92" s="204">
        <v>4.9000000000000004</v>
      </c>
      <c r="AD92" s="205">
        <v>0.05</v>
      </c>
      <c r="AE92" s="231">
        <v>495</v>
      </c>
      <c r="AF92" s="214">
        <v>4.8</v>
      </c>
      <c r="AG92" s="205">
        <v>0.06</v>
      </c>
      <c r="AH92" s="231">
        <v>510</v>
      </c>
      <c r="AI92" s="204">
        <v>4.9000000000000004</v>
      </c>
      <c r="AJ92" s="205">
        <v>0.05</v>
      </c>
      <c r="AK92" s="171">
        <v>510</v>
      </c>
    </row>
    <row r="93" spans="1:37" x14ac:dyDescent="0.35">
      <c r="A93" s="196" t="s">
        <v>18</v>
      </c>
      <c r="B93" s="210">
        <v>4.5999999999999996</v>
      </c>
      <c r="C93" s="211">
        <v>0.04</v>
      </c>
      <c r="D93" s="228">
        <v>883</v>
      </c>
      <c r="E93" s="210">
        <v>4.5999999999999996</v>
      </c>
      <c r="F93" s="211">
        <v>0.04</v>
      </c>
      <c r="G93" s="228">
        <v>884</v>
      </c>
      <c r="H93" s="210">
        <v>5.4</v>
      </c>
      <c r="I93" s="211">
        <v>0.03</v>
      </c>
      <c r="J93" s="228">
        <v>883</v>
      </c>
      <c r="K93" s="210">
        <v>5.0999999999999996</v>
      </c>
      <c r="L93" s="211">
        <v>0.04</v>
      </c>
      <c r="M93" s="228">
        <v>861</v>
      </c>
      <c r="N93" s="210">
        <v>4.5999999999999996</v>
      </c>
      <c r="O93" s="211">
        <v>0.04</v>
      </c>
      <c r="P93" s="228">
        <v>869</v>
      </c>
      <c r="Q93" s="210">
        <v>5</v>
      </c>
      <c r="R93" s="211">
        <v>0.03</v>
      </c>
      <c r="S93" s="228">
        <v>881</v>
      </c>
      <c r="T93" s="210">
        <v>5.3</v>
      </c>
      <c r="U93" s="211">
        <v>0.03</v>
      </c>
      <c r="V93" s="228">
        <v>882</v>
      </c>
      <c r="W93" s="430">
        <v>5.4</v>
      </c>
      <c r="X93" s="211">
        <v>0.03</v>
      </c>
      <c r="Y93" s="228">
        <v>859</v>
      </c>
      <c r="Z93" s="210">
        <v>4.4000000000000004</v>
      </c>
      <c r="AA93" s="211">
        <v>0.04</v>
      </c>
      <c r="AB93" s="228">
        <v>846</v>
      </c>
      <c r="AC93" s="210">
        <v>4.9000000000000004</v>
      </c>
      <c r="AD93" s="211">
        <v>0.03</v>
      </c>
      <c r="AE93" s="228">
        <v>849</v>
      </c>
      <c r="AF93" s="210">
        <v>4.7</v>
      </c>
      <c r="AG93" s="211">
        <v>0.05</v>
      </c>
      <c r="AH93" s="228">
        <v>883</v>
      </c>
      <c r="AI93" s="430">
        <v>4.9000000000000004</v>
      </c>
      <c r="AJ93" s="211">
        <v>0.04</v>
      </c>
      <c r="AK93" s="175">
        <v>879</v>
      </c>
    </row>
    <row r="94" spans="1:37" x14ac:dyDescent="0.35">
      <c r="A94" s="197" t="s">
        <v>19</v>
      </c>
      <c r="B94" s="204">
        <v>4.8</v>
      </c>
      <c r="C94" s="205">
        <v>0.04</v>
      </c>
      <c r="D94" s="231">
        <v>964</v>
      </c>
      <c r="E94" s="204">
        <v>4.7</v>
      </c>
      <c r="F94" s="205">
        <v>0.04</v>
      </c>
      <c r="G94" s="231">
        <v>966</v>
      </c>
      <c r="H94" s="214">
        <v>5</v>
      </c>
      <c r="I94" s="205">
        <v>0.04</v>
      </c>
      <c r="J94" s="231">
        <v>967</v>
      </c>
      <c r="K94" s="214">
        <v>4.9000000000000004</v>
      </c>
      <c r="L94" s="205">
        <v>0.04</v>
      </c>
      <c r="M94" s="231">
        <v>951</v>
      </c>
      <c r="N94" s="204">
        <v>4.4000000000000004</v>
      </c>
      <c r="O94" s="205">
        <v>0.04</v>
      </c>
      <c r="P94" s="231">
        <v>955</v>
      </c>
      <c r="Q94" s="204">
        <v>4.8</v>
      </c>
      <c r="R94" s="205">
        <v>0.03</v>
      </c>
      <c r="S94" s="231">
        <v>962</v>
      </c>
      <c r="T94" s="204">
        <v>5</v>
      </c>
      <c r="U94" s="205">
        <v>0.04</v>
      </c>
      <c r="V94" s="231">
        <v>965</v>
      </c>
      <c r="W94" s="214">
        <v>5.2</v>
      </c>
      <c r="X94" s="205">
        <v>0.03</v>
      </c>
      <c r="Y94" s="231">
        <v>928</v>
      </c>
      <c r="Z94" s="204">
        <v>4.4000000000000004</v>
      </c>
      <c r="AA94" s="205">
        <v>0.04</v>
      </c>
      <c r="AB94" s="231">
        <v>937</v>
      </c>
      <c r="AC94" s="204">
        <v>4.7</v>
      </c>
      <c r="AD94" s="205">
        <v>0.04</v>
      </c>
      <c r="AE94" s="231">
        <v>889</v>
      </c>
      <c r="AF94" s="204">
        <v>4.8</v>
      </c>
      <c r="AG94" s="205">
        <v>0.04</v>
      </c>
      <c r="AH94" s="231">
        <v>966</v>
      </c>
      <c r="AI94" s="214">
        <v>4.7</v>
      </c>
      <c r="AJ94" s="205">
        <v>0.87</v>
      </c>
      <c r="AK94" s="171">
        <v>963</v>
      </c>
    </row>
    <row r="95" spans="1:37" x14ac:dyDescent="0.35">
      <c r="A95" s="196" t="s">
        <v>20</v>
      </c>
      <c r="B95" s="210">
        <v>4.4000000000000004</v>
      </c>
      <c r="C95" s="211">
        <v>0.06</v>
      </c>
      <c r="D95" s="228">
        <v>674</v>
      </c>
      <c r="E95" s="430">
        <v>4.2</v>
      </c>
      <c r="F95" s="211">
        <v>0.06</v>
      </c>
      <c r="G95" s="228">
        <v>675</v>
      </c>
      <c r="H95" s="210">
        <v>5.4</v>
      </c>
      <c r="I95" s="211">
        <v>0.04</v>
      </c>
      <c r="J95" s="228">
        <v>675</v>
      </c>
      <c r="K95" s="210">
        <v>5.4</v>
      </c>
      <c r="L95" s="211">
        <v>0.04</v>
      </c>
      <c r="M95" s="228">
        <v>609</v>
      </c>
      <c r="N95" s="210">
        <v>4.7</v>
      </c>
      <c r="O95" s="211">
        <v>0.05</v>
      </c>
      <c r="P95" s="228">
        <v>668</v>
      </c>
      <c r="Q95" s="210">
        <v>4.9000000000000004</v>
      </c>
      <c r="R95" s="211">
        <v>0.04</v>
      </c>
      <c r="S95" s="228">
        <v>672</v>
      </c>
      <c r="T95" s="210">
        <v>5.3</v>
      </c>
      <c r="U95" s="211">
        <v>0.04</v>
      </c>
      <c r="V95" s="228">
        <v>664</v>
      </c>
      <c r="W95" s="430">
        <v>5.0999999999999996</v>
      </c>
      <c r="X95" s="211">
        <v>0.04</v>
      </c>
      <c r="Y95" s="228">
        <v>618</v>
      </c>
      <c r="Z95" s="210">
        <v>4.5999999999999996</v>
      </c>
      <c r="AA95" s="211">
        <v>0.05</v>
      </c>
      <c r="AB95" s="228">
        <v>654</v>
      </c>
      <c r="AC95" s="430">
        <v>4.4000000000000004</v>
      </c>
      <c r="AD95" s="211">
        <v>0.06</v>
      </c>
      <c r="AE95" s="228">
        <v>663</v>
      </c>
      <c r="AF95" s="210">
        <v>4.9000000000000004</v>
      </c>
      <c r="AG95" s="211">
        <v>0.05</v>
      </c>
      <c r="AH95" s="228">
        <v>674</v>
      </c>
      <c r="AI95" s="430">
        <v>4.8</v>
      </c>
      <c r="AJ95" s="211">
        <v>0.05</v>
      </c>
      <c r="AK95" s="175">
        <v>674</v>
      </c>
    </row>
    <row r="96" spans="1:37" x14ac:dyDescent="0.35">
      <c r="A96" s="197" t="s">
        <v>21</v>
      </c>
      <c r="B96" s="214">
        <v>4.5999999999999996</v>
      </c>
      <c r="C96" s="205">
        <v>0.04</v>
      </c>
      <c r="D96" s="231">
        <v>1229</v>
      </c>
      <c r="E96" s="214">
        <v>4.7</v>
      </c>
      <c r="F96" s="205">
        <v>0.04</v>
      </c>
      <c r="G96" s="231">
        <v>1231</v>
      </c>
      <c r="H96" s="204">
        <v>5</v>
      </c>
      <c r="I96" s="205">
        <v>0.03</v>
      </c>
      <c r="J96" s="231">
        <v>1233</v>
      </c>
      <c r="K96" s="214">
        <v>5</v>
      </c>
      <c r="L96" s="205">
        <v>0.04</v>
      </c>
      <c r="M96" s="231">
        <v>1160</v>
      </c>
      <c r="N96" s="214">
        <v>4.4000000000000004</v>
      </c>
      <c r="O96" s="205">
        <v>0.04</v>
      </c>
      <c r="P96" s="231">
        <v>1218</v>
      </c>
      <c r="Q96" s="204">
        <v>4.9000000000000004</v>
      </c>
      <c r="R96" s="205">
        <v>0.03</v>
      </c>
      <c r="S96" s="231">
        <v>1231</v>
      </c>
      <c r="T96" s="204">
        <v>5.0999999999999996</v>
      </c>
      <c r="U96" s="205">
        <v>0.03</v>
      </c>
      <c r="V96" s="231">
        <v>1228</v>
      </c>
      <c r="W96" s="214">
        <v>5.2</v>
      </c>
      <c r="X96" s="205">
        <v>0.03</v>
      </c>
      <c r="Y96" s="231">
        <v>1175</v>
      </c>
      <c r="Z96" s="214">
        <v>4.4000000000000004</v>
      </c>
      <c r="AA96" s="205">
        <v>0.03</v>
      </c>
      <c r="AB96" s="231">
        <v>1172</v>
      </c>
      <c r="AC96" s="204">
        <v>4.5</v>
      </c>
      <c r="AD96" s="205">
        <v>0.04</v>
      </c>
      <c r="AE96" s="231">
        <v>1061</v>
      </c>
      <c r="AF96" s="204">
        <v>4.8</v>
      </c>
      <c r="AG96" s="205">
        <v>0.04</v>
      </c>
      <c r="AH96" s="231">
        <v>1229</v>
      </c>
      <c r="AI96" s="214">
        <v>4.8</v>
      </c>
      <c r="AJ96" s="205">
        <v>0.03</v>
      </c>
      <c r="AK96" s="171">
        <v>1230</v>
      </c>
    </row>
    <row r="97" spans="1:37" x14ac:dyDescent="0.35">
      <c r="A97" s="196" t="s">
        <v>36</v>
      </c>
      <c r="B97" s="210">
        <v>4.8</v>
      </c>
      <c r="C97" s="211">
        <v>0.03</v>
      </c>
      <c r="D97" s="228">
        <v>1767</v>
      </c>
      <c r="E97" s="210">
        <v>4.7</v>
      </c>
      <c r="F97" s="211">
        <v>0.03</v>
      </c>
      <c r="G97" s="228">
        <v>1767</v>
      </c>
      <c r="H97" s="210">
        <v>4.9000000000000004</v>
      </c>
      <c r="I97" s="211">
        <v>0.03</v>
      </c>
      <c r="J97" s="228">
        <v>1770</v>
      </c>
      <c r="K97" s="430">
        <v>4.2</v>
      </c>
      <c r="L97" s="211">
        <v>0.04</v>
      </c>
      <c r="M97" s="228">
        <v>1725</v>
      </c>
      <c r="N97" s="210">
        <v>4.4000000000000004</v>
      </c>
      <c r="O97" s="211">
        <v>0.03</v>
      </c>
      <c r="P97" s="228">
        <v>1747</v>
      </c>
      <c r="Q97" s="210">
        <v>4.9000000000000004</v>
      </c>
      <c r="R97" s="211">
        <v>0.02</v>
      </c>
      <c r="S97" s="228">
        <v>1766</v>
      </c>
      <c r="T97" s="210">
        <v>5</v>
      </c>
      <c r="U97" s="211">
        <v>0.03</v>
      </c>
      <c r="V97" s="228">
        <v>1763</v>
      </c>
      <c r="W97" s="430">
        <v>5.0999999999999996</v>
      </c>
      <c r="X97" s="211">
        <v>0.02</v>
      </c>
      <c r="Y97" s="228">
        <v>1713</v>
      </c>
      <c r="Z97" s="210">
        <v>4.4000000000000004</v>
      </c>
      <c r="AA97" s="211">
        <v>0.03</v>
      </c>
      <c r="AB97" s="228">
        <v>1722</v>
      </c>
      <c r="AC97" s="210">
        <v>4.5</v>
      </c>
      <c r="AD97" s="211">
        <v>0.03</v>
      </c>
      <c r="AE97" s="228">
        <v>1644</v>
      </c>
      <c r="AF97" s="210">
        <v>4.7</v>
      </c>
      <c r="AG97" s="211">
        <v>0.03</v>
      </c>
      <c r="AH97" s="228">
        <v>1769</v>
      </c>
      <c r="AI97" s="430">
        <v>4.8</v>
      </c>
      <c r="AJ97" s="211">
        <v>0.03</v>
      </c>
      <c r="AK97" s="175">
        <v>1760</v>
      </c>
    </row>
    <row r="98" spans="1:37" x14ac:dyDescent="0.35">
      <c r="A98" s="197" t="s">
        <v>23</v>
      </c>
      <c r="B98" s="204">
        <v>4.7</v>
      </c>
      <c r="C98" s="205">
        <v>0.04</v>
      </c>
      <c r="D98" s="231">
        <v>851</v>
      </c>
      <c r="E98" s="204">
        <v>4.5999999999999996</v>
      </c>
      <c r="F98" s="205">
        <v>0.04</v>
      </c>
      <c r="G98" s="231">
        <v>855</v>
      </c>
      <c r="H98" s="204">
        <v>4.9000000000000004</v>
      </c>
      <c r="I98" s="205">
        <v>0.04</v>
      </c>
      <c r="J98" s="231">
        <v>858</v>
      </c>
      <c r="K98" s="204">
        <v>5.4</v>
      </c>
      <c r="L98" s="205">
        <v>0.04</v>
      </c>
      <c r="M98" s="231">
        <v>776</v>
      </c>
      <c r="N98" s="204">
        <v>4.3</v>
      </c>
      <c r="O98" s="205">
        <v>0.05</v>
      </c>
      <c r="P98" s="231">
        <v>841</v>
      </c>
      <c r="Q98" s="204">
        <v>4.8</v>
      </c>
      <c r="R98" s="205">
        <v>0.04</v>
      </c>
      <c r="S98" s="231">
        <v>854</v>
      </c>
      <c r="T98" s="204">
        <v>5</v>
      </c>
      <c r="U98" s="205">
        <v>0.04</v>
      </c>
      <c r="V98" s="231">
        <v>841</v>
      </c>
      <c r="W98" s="214">
        <v>5.2</v>
      </c>
      <c r="X98" s="205">
        <v>0.03</v>
      </c>
      <c r="Y98" s="231">
        <v>817</v>
      </c>
      <c r="Z98" s="214">
        <v>4.4000000000000004</v>
      </c>
      <c r="AA98" s="205">
        <v>0.04</v>
      </c>
      <c r="AB98" s="231">
        <v>816</v>
      </c>
      <c r="AC98" s="204">
        <v>4.7</v>
      </c>
      <c r="AD98" s="205">
        <v>0.05</v>
      </c>
      <c r="AE98" s="231">
        <v>750</v>
      </c>
      <c r="AF98" s="204">
        <v>4.7</v>
      </c>
      <c r="AG98" s="205">
        <v>0.04</v>
      </c>
      <c r="AH98" s="231">
        <v>855</v>
      </c>
      <c r="AI98" s="214">
        <v>4.7</v>
      </c>
      <c r="AJ98" s="205">
        <v>0.04</v>
      </c>
      <c r="AK98" s="171">
        <v>852</v>
      </c>
    </row>
    <row r="99" spans="1:37" x14ac:dyDescent="0.35">
      <c r="A99" s="196" t="s">
        <v>24</v>
      </c>
      <c r="B99" s="210">
        <v>4.7</v>
      </c>
      <c r="C99" s="211">
        <v>0.05</v>
      </c>
      <c r="D99" s="228">
        <v>585</v>
      </c>
      <c r="E99" s="210">
        <v>4.5999999999999996</v>
      </c>
      <c r="F99" s="211">
        <v>0.06</v>
      </c>
      <c r="G99" s="228">
        <v>588</v>
      </c>
      <c r="H99" s="430">
        <v>5.0999999999999996</v>
      </c>
      <c r="I99" s="211">
        <v>0.05</v>
      </c>
      <c r="J99" s="228">
        <v>589</v>
      </c>
      <c r="K99" s="430">
        <v>4.3</v>
      </c>
      <c r="L99" s="211">
        <v>0.06</v>
      </c>
      <c r="M99" s="228">
        <v>588</v>
      </c>
      <c r="N99" s="210">
        <v>4.4000000000000004</v>
      </c>
      <c r="O99" s="211">
        <v>0.06</v>
      </c>
      <c r="P99" s="228">
        <v>582</v>
      </c>
      <c r="Q99" s="210">
        <v>4.9000000000000004</v>
      </c>
      <c r="R99" s="211">
        <v>0.05</v>
      </c>
      <c r="S99" s="228">
        <v>588</v>
      </c>
      <c r="T99" s="210">
        <v>5.2</v>
      </c>
      <c r="U99" s="211">
        <v>0.04</v>
      </c>
      <c r="V99" s="228">
        <v>587</v>
      </c>
      <c r="W99" s="430">
        <v>5.2</v>
      </c>
      <c r="X99" s="211">
        <v>0.04</v>
      </c>
      <c r="Y99" s="228">
        <v>562</v>
      </c>
      <c r="Z99" s="210">
        <v>4.5</v>
      </c>
      <c r="AA99" s="211">
        <v>0.05</v>
      </c>
      <c r="AB99" s="228">
        <v>565</v>
      </c>
      <c r="AC99" s="210">
        <v>4.5999999999999996</v>
      </c>
      <c r="AD99" s="211">
        <v>0.05</v>
      </c>
      <c r="AE99" s="228">
        <v>539</v>
      </c>
      <c r="AF99" s="210">
        <v>4.8</v>
      </c>
      <c r="AG99" s="211">
        <v>0.05</v>
      </c>
      <c r="AH99" s="228">
        <v>588</v>
      </c>
      <c r="AI99" s="430">
        <v>4.7</v>
      </c>
      <c r="AJ99" s="211">
        <v>0.05</v>
      </c>
      <c r="AK99" s="175">
        <v>586</v>
      </c>
    </row>
    <row r="100" spans="1:37" x14ac:dyDescent="0.35">
      <c r="A100" s="197" t="s">
        <v>25</v>
      </c>
      <c r="B100" s="214">
        <v>4.5</v>
      </c>
      <c r="C100" s="205">
        <v>0.04</v>
      </c>
      <c r="D100" s="231">
        <v>978</v>
      </c>
      <c r="E100" s="204">
        <v>4.4000000000000004</v>
      </c>
      <c r="F100" s="205">
        <v>0.04</v>
      </c>
      <c r="G100" s="231">
        <v>980</v>
      </c>
      <c r="H100" s="214">
        <v>5.3</v>
      </c>
      <c r="I100" s="205">
        <v>0.03</v>
      </c>
      <c r="J100" s="231">
        <v>980</v>
      </c>
      <c r="K100" s="214">
        <v>4.5999999999999996</v>
      </c>
      <c r="L100" s="205">
        <v>0.04</v>
      </c>
      <c r="M100" s="231">
        <v>972</v>
      </c>
      <c r="N100" s="204">
        <v>4.7</v>
      </c>
      <c r="O100" s="205">
        <v>0.04</v>
      </c>
      <c r="P100" s="231">
        <v>966</v>
      </c>
      <c r="Q100" s="204">
        <v>5</v>
      </c>
      <c r="R100" s="205">
        <v>0.03</v>
      </c>
      <c r="S100" s="231">
        <v>977</v>
      </c>
      <c r="T100" s="204">
        <v>5.3</v>
      </c>
      <c r="U100" s="205">
        <v>0.03</v>
      </c>
      <c r="V100" s="231">
        <v>962</v>
      </c>
      <c r="W100" s="214">
        <v>5.0999999999999996</v>
      </c>
      <c r="X100" s="205">
        <v>0.03</v>
      </c>
      <c r="Y100" s="231">
        <v>884</v>
      </c>
      <c r="Z100" s="204">
        <v>4.5</v>
      </c>
      <c r="AA100" s="205">
        <v>0.04</v>
      </c>
      <c r="AB100" s="231">
        <v>934</v>
      </c>
      <c r="AC100" s="204">
        <v>4.4000000000000004</v>
      </c>
      <c r="AD100" s="205">
        <v>0.04</v>
      </c>
      <c r="AE100" s="231">
        <v>936</v>
      </c>
      <c r="AF100" s="204">
        <v>4.8</v>
      </c>
      <c r="AG100" s="205">
        <v>0.04</v>
      </c>
      <c r="AH100" s="231">
        <v>979</v>
      </c>
      <c r="AI100" s="214">
        <v>4.8</v>
      </c>
      <c r="AJ100" s="205">
        <v>0.04</v>
      </c>
      <c r="AK100" s="171">
        <v>979</v>
      </c>
    </row>
    <row r="101" spans="1:37" x14ac:dyDescent="0.35">
      <c r="A101" s="196" t="s">
        <v>26</v>
      </c>
      <c r="B101" s="210">
        <v>4.5999999999999996</v>
      </c>
      <c r="C101" s="211">
        <v>0.05</v>
      </c>
      <c r="D101" s="228">
        <v>778</v>
      </c>
      <c r="E101" s="210">
        <v>4.5</v>
      </c>
      <c r="F101" s="211">
        <v>0.05</v>
      </c>
      <c r="G101" s="228">
        <v>778</v>
      </c>
      <c r="H101" s="430">
        <v>5.3</v>
      </c>
      <c r="I101" s="211">
        <v>0.04</v>
      </c>
      <c r="J101" s="228">
        <v>781</v>
      </c>
      <c r="K101" s="430">
        <v>4.9000000000000004</v>
      </c>
      <c r="L101" s="211">
        <v>0.04</v>
      </c>
      <c r="M101" s="228">
        <v>769</v>
      </c>
      <c r="N101" s="210">
        <v>4.7</v>
      </c>
      <c r="O101" s="211">
        <v>0.05</v>
      </c>
      <c r="P101" s="228">
        <v>768</v>
      </c>
      <c r="Q101" s="210">
        <v>4.8</v>
      </c>
      <c r="R101" s="211">
        <v>0.04</v>
      </c>
      <c r="S101" s="228">
        <v>781</v>
      </c>
      <c r="T101" s="210">
        <v>5.3</v>
      </c>
      <c r="U101" s="211">
        <v>0.03</v>
      </c>
      <c r="V101" s="228">
        <v>766</v>
      </c>
      <c r="W101" s="430">
        <v>5</v>
      </c>
      <c r="X101" s="211">
        <v>0.04</v>
      </c>
      <c r="Y101" s="228">
        <v>709</v>
      </c>
      <c r="Z101" s="210">
        <v>4.5</v>
      </c>
      <c r="AA101" s="211">
        <v>0.04</v>
      </c>
      <c r="AB101" s="228">
        <v>746</v>
      </c>
      <c r="AC101" s="210">
        <v>4.3</v>
      </c>
      <c r="AD101" s="211">
        <v>0.05</v>
      </c>
      <c r="AE101" s="228">
        <v>754</v>
      </c>
      <c r="AF101" s="210">
        <v>4.8</v>
      </c>
      <c r="AG101" s="211">
        <v>0.04</v>
      </c>
      <c r="AH101" s="228">
        <v>776</v>
      </c>
      <c r="AI101" s="430">
        <v>4.8</v>
      </c>
      <c r="AJ101" s="211">
        <v>0.04</v>
      </c>
      <c r="AK101" s="175">
        <v>776</v>
      </c>
    </row>
    <row r="102" spans="1:37" x14ac:dyDescent="0.35">
      <c r="A102" s="197" t="s">
        <v>27</v>
      </c>
      <c r="B102" s="204">
        <v>4.9000000000000004</v>
      </c>
      <c r="C102" s="205">
        <v>0.04</v>
      </c>
      <c r="D102" s="231">
        <v>683</v>
      </c>
      <c r="E102" s="204">
        <v>4.9000000000000004</v>
      </c>
      <c r="F102" s="205">
        <v>0.05</v>
      </c>
      <c r="G102" s="231">
        <v>684</v>
      </c>
      <c r="H102" s="204">
        <v>5.0999999999999996</v>
      </c>
      <c r="I102" s="205">
        <v>0.05</v>
      </c>
      <c r="J102" s="231">
        <v>687</v>
      </c>
      <c r="K102" s="214">
        <v>4</v>
      </c>
      <c r="L102" s="205">
        <v>0.06</v>
      </c>
      <c r="M102" s="231">
        <v>684</v>
      </c>
      <c r="N102" s="204">
        <v>4.4000000000000004</v>
      </c>
      <c r="O102" s="205">
        <v>0.06</v>
      </c>
      <c r="P102" s="231">
        <v>676</v>
      </c>
      <c r="Q102" s="204">
        <v>4.9000000000000004</v>
      </c>
      <c r="R102" s="205">
        <v>0.04</v>
      </c>
      <c r="S102" s="231">
        <v>686</v>
      </c>
      <c r="T102" s="204">
        <v>5.2</v>
      </c>
      <c r="U102" s="205">
        <v>0.04</v>
      </c>
      <c r="V102" s="231">
        <v>683</v>
      </c>
      <c r="W102" s="214">
        <v>5.2</v>
      </c>
      <c r="X102" s="205">
        <v>0.04</v>
      </c>
      <c r="Y102" s="231">
        <v>656</v>
      </c>
      <c r="Z102" s="204">
        <v>4.5</v>
      </c>
      <c r="AA102" s="205">
        <v>0.05</v>
      </c>
      <c r="AB102" s="231">
        <v>657</v>
      </c>
      <c r="AC102" s="204">
        <v>4.5</v>
      </c>
      <c r="AD102" s="205">
        <v>0.05</v>
      </c>
      <c r="AE102" s="231">
        <v>631</v>
      </c>
      <c r="AF102" s="204">
        <v>4.7</v>
      </c>
      <c r="AG102" s="205">
        <v>0.06</v>
      </c>
      <c r="AH102" s="231">
        <v>685</v>
      </c>
      <c r="AI102" s="214">
        <v>4.8</v>
      </c>
      <c r="AJ102" s="205">
        <v>0.05</v>
      </c>
      <c r="AK102" s="171">
        <v>684</v>
      </c>
    </row>
    <row r="103" spans="1:37" ht="15" thickBot="1" x14ac:dyDescent="0.4">
      <c r="A103" s="198" t="s">
        <v>28</v>
      </c>
      <c r="B103" s="431">
        <v>4.8</v>
      </c>
      <c r="C103" s="217">
        <v>0.05</v>
      </c>
      <c r="D103" s="260">
        <v>654</v>
      </c>
      <c r="E103" s="216">
        <v>4.7</v>
      </c>
      <c r="F103" s="217">
        <v>0.05</v>
      </c>
      <c r="G103" s="260">
        <v>653</v>
      </c>
      <c r="H103" s="431">
        <v>5.0999999999999996</v>
      </c>
      <c r="I103" s="217">
        <v>0.04</v>
      </c>
      <c r="J103" s="260">
        <v>655</v>
      </c>
      <c r="K103" s="431">
        <v>4.5</v>
      </c>
      <c r="L103" s="217">
        <v>0.06</v>
      </c>
      <c r="M103" s="260">
        <v>644</v>
      </c>
      <c r="N103" s="216">
        <v>4.7</v>
      </c>
      <c r="O103" s="217">
        <v>0.05</v>
      </c>
      <c r="P103" s="260">
        <v>649</v>
      </c>
      <c r="Q103" s="216">
        <v>5</v>
      </c>
      <c r="R103" s="217">
        <v>0.04</v>
      </c>
      <c r="S103" s="260">
        <v>655</v>
      </c>
      <c r="T103" s="216">
        <v>5.2</v>
      </c>
      <c r="U103" s="217">
        <v>0.04</v>
      </c>
      <c r="V103" s="260">
        <v>644</v>
      </c>
      <c r="W103" s="431">
        <v>5.2</v>
      </c>
      <c r="X103" s="217">
        <v>0.04</v>
      </c>
      <c r="Y103" s="260">
        <v>595</v>
      </c>
      <c r="Z103" s="216">
        <v>4.5999999999999996</v>
      </c>
      <c r="AA103" s="217">
        <v>0.05</v>
      </c>
      <c r="AB103" s="260">
        <v>622</v>
      </c>
      <c r="AC103" s="216">
        <v>4.4000000000000004</v>
      </c>
      <c r="AD103" s="217">
        <v>0.05</v>
      </c>
      <c r="AE103" s="260">
        <v>633</v>
      </c>
      <c r="AF103" s="216">
        <v>4.9000000000000004</v>
      </c>
      <c r="AG103" s="217">
        <v>0.05</v>
      </c>
      <c r="AH103" s="260">
        <v>653</v>
      </c>
      <c r="AI103" s="216">
        <v>4.9000000000000004</v>
      </c>
      <c r="AJ103" s="217">
        <v>0.05</v>
      </c>
      <c r="AK103" s="186">
        <v>651</v>
      </c>
    </row>
    <row r="104" spans="1:37" x14ac:dyDescent="0.35">
      <c r="A104" s="268" t="s">
        <v>29</v>
      </c>
      <c r="B104" s="218">
        <v>4.8</v>
      </c>
      <c r="C104" s="219">
        <v>0.01</v>
      </c>
      <c r="D104" s="256">
        <v>10867</v>
      </c>
      <c r="E104" s="255">
        <v>4.7</v>
      </c>
      <c r="F104" s="219">
        <v>0.01</v>
      </c>
      <c r="G104" s="256">
        <v>10886</v>
      </c>
      <c r="H104" s="255">
        <v>5</v>
      </c>
      <c r="I104" s="255">
        <v>0</v>
      </c>
      <c r="J104" s="256">
        <v>10898</v>
      </c>
      <c r="K104" s="218">
        <v>4.5999999999999996</v>
      </c>
      <c r="L104" s="219">
        <v>0.01</v>
      </c>
      <c r="M104" s="256">
        <v>10603</v>
      </c>
      <c r="N104" s="255">
        <v>4.4000000000000004</v>
      </c>
      <c r="O104" s="219">
        <v>0.01</v>
      </c>
      <c r="P104" s="256">
        <v>10724</v>
      </c>
      <c r="Q104" s="218">
        <v>4.9000000000000004</v>
      </c>
      <c r="R104" s="219">
        <v>0.01</v>
      </c>
      <c r="S104" s="256">
        <v>10869</v>
      </c>
      <c r="T104" s="218">
        <v>5.0999999999999996</v>
      </c>
      <c r="U104" s="219">
        <v>0.01</v>
      </c>
      <c r="V104" s="256">
        <v>10838</v>
      </c>
      <c r="W104" s="255">
        <v>5.2</v>
      </c>
      <c r="X104" s="219">
        <v>0.01</v>
      </c>
      <c r="Y104" s="256">
        <v>10457</v>
      </c>
      <c r="Z104" s="255">
        <v>4.5</v>
      </c>
      <c r="AA104" s="219">
        <v>0.01</v>
      </c>
      <c r="AB104" s="256">
        <v>10483</v>
      </c>
      <c r="AC104" s="218">
        <v>4.5999999999999996</v>
      </c>
      <c r="AD104" s="219">
        <v>0.01</v>
      </c>
      <c r="AE104" s="256">
        <v>9596</v>
      </c>
      <c r="AF104" s="218">
        <v>4.7</v>
      </c>
      <c r="AG104" s="219">
        <v>0.01</v>
      </c>
      <c r="AH104" s="256">
        <v>10869</v>
      </c>
      <c r="AI104" s="255">
        <v>4.8</v>
      </c>
      <c r="AJ104" s="219">
        <v>0.09</v>
      </c>
      <c r="AK104" s="190">
        <v>10841</v>
      </c>
    </row>
    <row r="105" spans="1:37" x14ac:dyDescent="0.35">
      <c r="A105" s="268" t="s">
        <v>30</v>
      </c>
      <c r="B105" s="255">
        <v>4.5999999999999996</v>
      </c>
      <c r="C105" s="219">
        <v>0.02</v>
      </c>
      <c r="D105" s="256">
        <v>4785</v>
      </c>
      <c r="E105" s="218">
        <v>4.5</v>
      </c>
      <c r="F105" s="219">
        <v>0.02</v>
      </c>
      <c r="G105" s="256">
        <v>4790</v>
      </c>
      <c r="H105" s="255">
        <v>5.2</v>
      </c>
      <c r="I105" s="219">
        <v>0.02</v>
      </c>
      <c r="J105" s="256">
        <v>4798</v>
      </c>
      <c r="K105" s="255">
        <v>4.9000000000000004</v>
      </c>
      <c r="L105" s="219">
        <v>0.02</v>
      </c>
      <c r="M105" s="256">
        <v>4619</v>
      </c>
      <c r="N105" s="218">
        <v>4.5999999999999996</v>
      </c>
      <c r="O105" s="219">
        <v>0.02</v>
      </c>
      <c r="P105" s="256">
        <v>4726</v>
      </c>
      <c r="Q105" s="218">
        <v>5</v>
      </c>
      <c r="R105" s="219">
        <v>0.02</v>
      </c>
      <c r="S105" s="256">
        <v>4786</v>
      </c>
      <c r="T105" s="218">
        <v>5.2</v>
      </c>
      <c r="U105" s="219">
        <v>0.02</v>
      </c>
      <c r="V105" s="256">
        <v>4715</v>
      </c>
      <c r="W105" s="255">
        <v>5.0999999999999996</v>
      </c>
      <c r="X105" s="219">
        <v>0.02</v>
      </c>
      <c r="Y105" s="256">
        <v>4413</v>
      </c>
      <c r="Z105" s="218">
        <v>4.5</v>
      </c>
      <c r="AA105" s="219">
        <v>0.02</v>
      </c>
      <c r="AB105" s="256">
        <v>4592</v>
      </c>
      <c r="AC105" s="255">
        <v>4.5</v>
      </c>
      <c r="AD105" s="219">
        <v>0.02</v>
      </c>
      <c r="AE105" s="256">
        <v>4638</v>
      </c>
      <c r="AF105" s="255">
        <v>4.7</v>
      </c>
      <c r="AG105" s="219">
        <v>0.02</v>
      </c>
      <c r="AH105" s="256">
        <v>4781</v>
      </c>
      <c r="AI105" s="255">
        <v>4.8</v>
      </c>
      <c r="AJ105" s="219">
        <v>0.02</v>
      </c>
      <c r="AK105" s="190">
        <v>4782</v>
      </c>
    </row>
    <row r="106" spans="1:37" x14ac:dyDescent="0.35">
      <c r="A106" s="224" t="s">
        <v>31</v>
      </c>
      <c r="B106" s="220">
        <v>4.7</v>
      </c>
      <c r="C106" s="221">
        <v>0.01</v>
      </c>
      <c r="D106" s="225">
        <v>15652</v>
      </c>
      <c r="E106" s="434">
        <v>4.7</v>
      </c>
      <c r="F106" s="221">
        <v>0.01</v>
      </c>
      <c r="G106" s="225">
        <v>15676</v>
      </c>
      <c r="H106" s="434">
        <v>5</v>
      </c>
      <c r="I106" s="221">
        <v>0.01</v>
      </c>
      <c r="J106" s="225">
        <v>15696</v>
      </c>
      <c r="K106" s="220">
        <v>4.7</v>
      </c>
      <c r="L106" s="221">
        <v>0.01</v>
      </c>
      <c r="M106" s="225">
        <v>15222</v>
      </c>
      <c r="N106" s="434">
        <v>4.5</v>
      </c>
      <c r="O106" s="221">
        <v>0.01</v>
      </c>
      <c r="P106" s="225">
        <v>15450</v>
      </c>
      <c r="Q106" s="220">
        <v>4.9000000000000004</v>
      </c>
      <c r="R106" s="221">
        <v>0.01</v>
      </c>
      <c r="S106" s="225">
        <v>15655</v>
      </c>
      <c r="T106" s="220">
        <v>5.2</v>
      </c>
      <c r="U106" s="221">
        <v>0.01</v>
      </c>
      <c r="V106" s="225">
        <v>15553</v>
      </c>
      <c r="W106" s="434">
        <v>5.2</v>
      </c>
      <c r="X106" s="221">
        <v>0.01</v>
      </c>
      <c r="Y106" s="225">
        <v>14870</v>
      </c>
      <c r="Z106" s="434">
        <v>4.5</v>
      </c>
      <c r="AA106" s="221">
        <v>0.01</v>
      </c>
      <c r="AB106" s="225">
        <v>15075</v>
      </c>
      <c r="AC106" s="220">
        <v>4.5999999999999996</v>
      </c>
      <c r="AD106" s="221">
        <v>0.01</v>
      </c>
      <c r="AE106" s="225">
        <v>14234</v>
      </c>
      <c r="AF106" s="220">
        <v>4.7</v>
      </c>
      <c r="AG106" s="221">
        <v>0.01</v>
      </c>
      <c r="AH106" s="225">
        <v>15650</v>
      </c>
      <c r="AI106" s="434">
        <v>4.8</v>
      </c>
      <c r="AJ106" s="221">
        <v>7.0000000000000007E-2</v>
      </c>
      <c r="AK106" s="194">
        <v>15623</v>
      </c>
    </row>
    <row r="107" spans="1:37" x14ac:dyDescent="0.35">
      <c r="A107" s="519" t="s">
        <v>189</v>
      </c>
      <c r="B107" s="519" t="s">
        <v>80</v>
      </c>
      <c r="C107" s="519" t="s">
        <v>80</v>
      </c>
      <c r="D107" s="519" t="s">
        <v>80</v>
      </c>
      <c r="E107" s="519" t="s">
        <v>80</v>
      </c>
      <c r="F107" s="519" t="s">
        <v>80</v>
      </c>
      <c r="G107" s="519" t="s">
        <v>80</v>
      </c>
      <c r="H107" s="519" t="s">
        <v>80</v>
      </c>
      <c r="I107" s="519" t="s">
        <v>80</v>
      </c>
      <c r="J107" s="519" t="s">
        <v>80</v>
      </c>
      <c r="K107" s="519" t="s">
        <v>80</v>
      </c>
      <c r="L107" s="519" t="s">
        <v>80</v>
      </c>
      <c r="M107" s="519" t="s">
        <v>80</v>
      </c>
      <c r="N107" s="519" t="s">
        <v>80</v>
      </c>
      <c r="O107" s="519" t="s">
        <v>80</v>
      </c>
      <c r="P107" s="519" t="s">
        <v>80</v>
      </c>
      <c r="Q107" s="519" t="s">
        <v>80</v>
      </c>
      <c r="R107" s="519" t="s">
        <v>80</v>
      </c>
      <c r="S107" s="519" t="s">
        <v>80</v>
      </c>
      <c r="T107" s="519" t="s">
        <v>80</v>
      </c>
      <c r="U107" s="519" t="s">
        <v>80</v>
      </c>
      <c r="V107" s="519" t="s">
        <v>80</v>
      </c>
      <c r="W107" s="519" t="s">
        <v>80</v>
      </c>
      <c r="X107" s="519" t="s">
        <v>80</v>
      </c>
      <c r="Y107" s="519" t="s">
        <v>80</v>
      </c>
      <c r="Z107" s="519" t="s">
        <v>80</v>
      </c>
      <c r="AA107" s="519" t="s">
        <v>80</v>
      </c>
      <c r="AB107" s="519" t="s">
        <v>80</v>
      </c>
      <c r="AC107" s="519" t="s">
        <v>80</v>
      </c>
      <c r="AD107" s="519" t="s">
        <v>80</v>
      </c>
      <c r="AE107" s="519" t="s">
        <v>80</v>
      </c>
      <c r="AF107" s="519" t="s">
        <v>80</v>
      </c>
      <c r="AG107" s="519" t="s">
        <v>80</v>
      </c>
      <c r="AH107" s="519" t="s">
        <v>80</v>
      </c>
      <c r="AI107" s="519" t="s">
        <v>80</v>
      </c>
      <c r="AJ107" s="519" t="s">
        <v>80</v>
      </c>
      <c r="AK107" s="519" t="s">
        <v>80</v>
      </c>
    </row>
    <row r="108" spans="1:37" x14ac:dyDescent="0.35">
      <c r="A108" s="519" t="s">
        <v>331</v>
      </c>
      <c r="B108" s="519" t="s">
        <v>81</v>
      </c>
      <c r="C108" s="519" t="s">
        <v>81</v>
      </c>
      <c r="D108" s="519" t="s">
        <v>81</v>
      </c>
      <c r="E108" s="519" t="s">
        <v>81</v>
      </c>
      <c r="F108" s="519" t="s">
        <v>81</v>
      </c>
      <c r="G108" s="519" t="s">
        <v>81</v>
      </c>
      <c r="H108" s="519" t="s">
        <v>81</v>
      </c>
      <c r="I108" s="519" t="s">
        <v>81</v>
      </c>
      <c r="J108" s="519" t="s">
        <v>81</v>
      </c>
      <c r="K108" s="519" t="s">
        <v>81</v>
      </c>
      <c r="L108" s="519" t="s">
        <v>81</v>
      </c>
      <c r="M108" s="519" t="s">
        <v>81</v>
      </c>
      <c r="N108" s="519" t="s">
        <v>81</v>
      </c>
      <c r="O108" s="519" t="s">
        <v>81</v>
      </c>
      <c r="P108" s="519" t="s">
        <v>81</v>
      </c>
      <c r="Q108" s="519" t="s">
        <v>81</v>
      </c>
      <c r="R108" s="519" t="s">
        <v>81</v>
      </c>
      <c r="S108" s="519" t="s">
        <v>81</v>
      </c>
      <c r="T108" s="519" t="s">
        <v>81</v>
      </c>
      <c r="U108" s="519" t="s">
        <v>81</v>
      </c>
      <c r="V108" s="519" t="s">
        <v>81</v>
      </c>
      <c r="W108" s="519" t="s">
        <v>81</v>
      </c>
      <c r="X108" s="519" t="s">
        <v>81</v>
      </c>
      <c r="Y108" s="519" t="s">
        <v>81</v>
      </c>
      <c r="Z108" s="519" t="s">
        <v>81</v>
      </c>
      <c r="AA108" s="519" t="s">
        <v>81</v>
      </c>
      <c r="AB108" s="519" t="s">
        <v>81</v>
      </c>
      <c r="AC108" s="519" t="s">
        <v>81</v>
      </c>
      <c r="AD108" s="519" t="s">
        <v>81</v>
      </c>
      <c r="AE108" s="519" t="s">
        <v>81</v>
      </c>
      <c r="AF108" s="519" t="s">
        <v>81</v>
      </c>
      <c r="AG108" s="519" t="s">
        <v>81</v>
      </c>
      <c r="AH108" s="519" t="s">
        <v>81</v>
      </c>
      <c r="AI108" s="519" t="s">
        <v>81</v>
      </c>
      <c r="AJ108" s="519" t="s">
        <v>81</v>
      </c>
      <c r="AK108" s="519" t="s">
        <v>81</v>
      </c>
    </row>
    <row r="109" spans="1:37" x14ac:dyDescent="0.35">
      <c r="A109" s="519" t="s">
        <v>378</v>
      </c>
      <c r="B109" s="519" t="s">
        <v>193</v>
      </c>
      <c r="C109" s="519" t="s">
        <v>193</v>
      </c>
      <c r="D109" s="519" t="s">
        <v>193</v>
      </c>
      <c r="E109" s="519" t="s">
        <v>193</v>
      </c>
      <c r="F109" s="519" t="s">
        <v>193</v>
      </c>
      <c r="G109" s="519" t="s">
        <v>193</v>
      </c>
      <c r="H109" s="519" t="s">
        <v>193</v>
      </c>
      <c r="I109" s="519" t="s">
        <v>193</v>
      </c>
      <c r="J109" s="519" t="s">
        <v>193</v>
      </c>
      <c r="K109" s="519" t="s">
        <v>193</v>
      </c>
      <c r="L109" s="519" t="s">
        <v>193</v>
      </c>
      <c r="M109" s="519" t="s">
        <v>193</v>
      </c>
      <c r="N109" s="519" t="s">
        <v>193</v>
      </c>
      <c r="O109" s="519" t="s">
        <v>193</v>
      </c>
      <c r="P109" s="519" t="s">
        <v>193</v>
      </c>
      <c r="Q109" s="519" t="s">
        <v>193</v>
      </c>
      <c r="R109" s="519" t="s">
        <v>193</v>
      </c>
      <c r="S109" s="519" t="s">
        <v>193</v>
      </c>
      <c r="T109" s="519" t="s">
        <v>193</v>
      </c>
      <c r="U109" s="519" t="s">
        <v>193</v>
      </c>
      <c r="V109" s="519" t="s">
        <v>193</v>
      </c>
      <c r="W109" s="519" t="s">
        <v>193</v>
      </c>
      <c r="X109" s="519" t="s">
        <v>193</v>
      </c>
      <c r="Y109" s="519" t="s">
        <v>193</v>
      </c>
      <c r="Z109" s="519" t="s">
        <v>193</v>
      </c>
      <c r="AA109" s="519" t="s">
        <v>193</v>
      </c>
      <c r="AB109" s="519" t="s">
        <v>193</v>
      </c>
      <c r="AC109" s="519" t="s">
        <v>193</v>
      </c>
      <c r="AD109" s="519" t="s">
        <v>193</v>
      </c>
      <c r="AE109" s="519" t="s">
        <v>193</v>
      </c>
      <c r="AF109" s="519" t="s">
        <v>193</v>
      </c>
      <c r="AG109" s="519" t="s">
        <v>193</v>
      </c>
      <c r="AH109" s="519" t="s">
        <v>193</v>
      </c>
      <c r="AI109" s="519" t="s">
        <v>193</v>
      </c>
      <c r="AJ109" s="519" t="s">
        <v>193</v>
      </c>
      <c r="AK109" s="519" t="s">
        <v>193</v>
      </c>
    </row>
    <row r="111" spans="1:37" x14ac:dyDescent="0.35">
      <c r="A111" s="507" t="s">
        <v>340</v>
      </c>
      <c r="B111" s="507"/>
      <c r="C111" s="507"/>
      <c r="D111" s="507"/>
      <c r="E111" s="507"/>
      <c r="F111" s="507"/>
      <c r="G111" s="507"/>
      <c r="H111" s="507"/>
      <c r="I111" s="507"/>
      <c r="J111" s="507"/>
      <c r="K111" s="507"/>
      <c r="L111" s="507"/>
      <c r="M111" s="507"/>
      <c r="N111" s="507"/>
      <c r="O111" s="507"/>
      <c r="P111" s="507"/>
      <c r="Q111" s="507"/>
      <c r="R111" s="507"/>
      <c r="S111" s="507"/>
      <c r="T111" s="507"/>
      <c r="U111" s="507"/>
      <c r="V111" s="507"/>
      <c r="W111" s="507"/>
      <c r="X111" s="507"/>
      <c r="Y111" s="507"/>
      <c r="Z111" s="507"/>
      <c r="AA111" s="507"/>
      <c r="AB111" s="507"/>
      <c r="AC111" s="507"/>
      <c r="AD111" s="507"/>
      <c r="AE111" s="507"/>
      <c r="AF111" s="507"/>
      <c r="AG111" s="507"/>
      <c r="AH111" s="507"/>
      <c r="AI111" s="507"/>
      <c r="AJ111" s="507"/>
      <c r="AK111" s="507"/>
    </row>
    <row r="112" spans="1:37" s="429" customFormat="1" ht="33" customHeight="1" x14ac:dyDescent="0.35">
      <c r="A112" s="574" t="s">
        <v>32</v>
      </c>
      <c r="B112" s="548" t="s">
        <v>177</v>
      </c>
      <c r="C112" s="548" t="s">
        <v>177</v>
      </c>
      <c r="D112" s="547" t="s">
        <v>177</v>
      </c>
      <c r="E112" s="579" t="s">
        <v>178</v>
      </c>
      <c r="F112" s="548" t="s">
        <v>178</v>
      </c>
      <c r="G112" s="510" t="s">
        <v>178</v>
      </c>
      <c r="H112" s="548" t="s">
        <v>179</v>
      </c>
      <c r="I112" s="548" t="s">
        <v>179</v>
      </c>
      <c r="J112" s="547" t="s">
        <v>179</v>
      </c>
      <c r="K112" s="579" t="s">
        <v>180</v>
      </c>
      <c r="L112" s="548" t="s">
        <v>180</v>
      </c>
      <c r="M112" s="510" t="s">
        <v>180</v>
      </c>
      <c r="N112" s="548" t="s">
        <v>181</v>
      </c>
      <c r="O112" s="548" t="s">
        <v>181</v>
      </c>
      <c r="P112" s="547" t="s">
        <v>181</v>
      </c>
      <c r="Q112" s="579" t="s">
        <v>182</v>
      </c>
      <c r="R112" s="548" t="s">
        <v>182</v>
      </c>
      <c r="S112" s="510" t="s">
        <v>182</v>
      </c>
      <c r="T112" s="548" t="s">
        <v>183</v>
      </c>
      <c r="U112" s="548" t="s">
        <v>183</v>
      </c>
      <c r="V112" s="547" t="s">
        <v>183</v>
      </c>
      <c r="W112" s="579" t="s">
        <v>184</v>
      </c>
      <c r="X112" s="548" t="s">
        <v>184</v>
      </c>
      <c r="Y112" s="510" t="s">
        <v>184</v>
      </c>
      <c r="Z112" s="548" t="s">
        <v>185</v>
      </c>
      <c r="AA112" s="548" t="s">
        <v>185</v>
      </c>
      <c r="AB112" s="547" t="s">
        <v>185</v>
      </c>
      <c r="AC112" s="579" t="s">
        <v>186</v>
      </c>
      <c r="AD112" s="548" t="s">
        <v>186</v>
      </c>
      <c r="AE112" s="510" t="s">
        <v>186</v>
      </c>
      <c r="AF112" s="548" t="s">
        <v>187</v>
      </c>
      <c r="AG112" s="548" t="s">
        <v>187</v>
      </c>
      <c r="AH112" s="547" t="s">
        <v>187</v>
      </c>
      <c r="AI112" s="579" t="s">
        <v>188</v>
      </c>
      <c r="AJ112" s="548" t="s">
        <v>188</v>
      </c>
      <c r="AK112" s="548" t="s">
        <v>188</v>
      </c>
    </row>
    <row r="113" spans="1:37" ht="15" thickBot="1" x14ac:dyDescent="0.4">
      <c r="A113" s="575"/>
      <c r="B113" s="152" t="s">
        <v>10</v>
      </c>
      <c r="C113" s="152" t="s">
        <v>37</v>
      </c>
      <c r="D113" s="425" t="s">
        <v>45</v>
      </c>
      <c r="E113" s="165" t="s">
        <v>10</v>
      </c>
      <c r="F113" s="152" t="s">
        <v>37</v>
      </c>
      <c r="G113" s="158" t="s">
        <v>45</v>
      </c>
      <c r="H113" s="152" t="s">
        <v>10</v>
      </c>
      <c r="I113" s="152" t="s">
        <v>37</v>
      </c>
      <c r="J113" s="425" t="s">
        <v>45</v>
      </c>
      <c r="K113" s="165" t="s">
        <v>10</v>
      </c>
      <c r="L113" s="152" t="s">
        <v>37</v>
      </c>
      <c r="M113" s="158" t="s">
        <v>45</v>
      </c>
      <c r="N113" s="152" t="s">
        <v>10</v>
      </c>
      <c r="O113" s="152" t="s">
        <v>37</v>
      </c>
      <c r="P113" s="425" t="s">
        <v>45</v>
      </c>
      <c r="Q113" s="165" t="s">
        <v>10</v>
      </c>
      <c r="R113" s="152" t="s">
        <v>37</v>
      </c>
      <c r="S113" s="158" t="s">
        <v>45</v>
      </c>
      <c r="T113" s="152" t="s">
        <v>10</v>
      </c>
      <c r="U113" s="152" t="s">
        <v>37</v>
      </c>
      <c r="V113" s="425" t="s">
        <v>45</v>
      </c>
      <c r="W113" s="165" t="s">
        <v>10</v>
      </c>
      <c r="X113" s="152" t="s">
        <v>37</v>
      </c>
      <c r="Y113" s="158" t="s">
        <v>45</v>
      </c>
      <c r="Z113" s="152" t="s">
        <v>10</v>
      </c>
      <c r="AA113" s="152" t="s">
        <v>37</v>
      </c>
      <c r="AB113" s="425" t="s">
        <v>45</v>
      </c>
      <c r="AC113" s="165" t="s">
        <v>10</v>
      </c>
      <c r="AD113" s="152" t="s">
        <v>37</v>
      </c>
      <c r="AE113" s="158" t="s">
        <v>45</v>
      </c>
      <c r="AF113" s="152" t="s">
        <v>10</v>
      </c>
      <c r="AG113" s="152" t="s">
        <v>37</v>
      </c>
      <c r="AH113" s="425" t="s">
        <v>45</v>
      </c>
      <c r="AI113" s="165" t="s">
        <v>10</v>
      </c>
      <c r="AJ113" s="152" t="s">
        <v>37</v>
      </c>
      <c r="AK113" s="152" t="s">
        <v>45</v>
      </c>
    </row>
    <row r="114" spans="1:37" x14ac:dyDescent="0.35">
      <c r="A114" s="197" t="s">
        <v>13</v>
      </c>
      <c r="B114" s="204">
        <v>5.3</v>
      </c>
      <c r="C114" s="205">
        <v>0.05</v>
      </c>
      <c r="D114" s="231">
        <v>340</v>
      </c>
      <c r="E114" s="204">
        <v>5.2</v>
      </c>
      <c r="F114" s="205">
        <v>0.06</v>
      </c>
      <c r="G114" s="231">
        <v>342</v>
      </c>
      <c r="H114" s="214">
        <v>4.9000000000000004</v>
      </c>
      <c r="I114" s="205">
        <v>7.0000000000000007E-2</v>
      </c>
      <c r="J114" s="231">
        <v>342</v>
      </c>
      <c r="K114" s="204">
        <v>3.8</v>
      </c>
      <c r="L114" s="205">
        <v>0.08</v>
      </c>
      <c r="M114" s="231">
        <v>341</v>
      </c>
      <c r="N114" s="204">
        <v>4.4000000000000004</v>
      </c>
      <c r="O114" s="205">
        <v>7.0000000000000007E-2</v>
      </c>
      <c r="P114" s="231">
        <v>331</v>
      </c>
      <c r="Q114" s="214">
        <v>5</v>
      </c>
      <c r="R114" s="205">
        <v>0.06</v>
      </c>
      <c r="S114" s="231">
        <v>342</v>
      </c>
      <c r="T114" s="204">
        <v>5.2</v>
      </c>
      <c r="U114" s="205">
        <v>0.06</v>
      </c>
      <c r="V114" s="231">
        <v>335</v>
      </c>
      <c r="W114" s="204">
        <v>5.2</v>
      </c>
      <c r="X114" s="205">
        <v>0.05</v>
      </c>
      <c r="Y114" s="231">
        <v>322</v>
      </c>
      <c r="Z114" s="204">
        <v>4.7</v>
      </c>
      <c r="AA114" s="205">
        <v>0.06</v>
      </c>
      <c r="AB114" s="231">
        <v>326</v>
      </c>
      <c r="AC114" s="204">
        <v>4.5999999999999996</v>
      </c>
      <c r="AD114" s="205">
        <v>7.0000000000000007E-2</v>
      </c>
      <c r="AE114" s="231">
        <v>286</v>
      </c>
      <c r="AF114" s="204">
        <v>5</v>
      </c>
      <c r="AG114" s="205">
        <v>7.0000000000000007E-2</v>
      </c>
      <c r="AH114" s="231">
        <v>340</v>
      </c>
      <c r="AI114" s="204">
        <v>5</v>
      </c>
      <c r="AJ114" s="205">
        <v>0.06</v>
      </c>
      <c r="AK114" s="171">
        <v>337</v>
      </c>
    </row>
    <row r="115" spans="1:37" x14ac:dyDescent="0.35">
      <c r="A115" s="196" t="s">
        <v>14</v>
      </c>
      <c r="B115" s="210">
        <v>5.0999999999999996</v>
      </c>
      <c r="C115" s="211">
        <v>0.05</v>
      </c>
      <c r="D115" s="228">
        <v>379</v>
      </c>
      <c r="E115" s="210">
        <v>4.9000000000000004</v>
      </c>
      <c r="F115" s="211">
        <v>0.06</v>
      </c>
      <c r="G115" s="228">
        <v>379</v>
      </c>
      <c r="H115" s="210">
        <v>5.2</v>
      </c>
      <c r="I115" s="211">
        <v>0.06</v>
      </c>
      <c r="J115" s="228">
        <v>379</v>
      </c>
      <c r="K115" s="430">
        <v>4.5999999999999996</v>
      </c>
      <c r="L115" s="211">
        <v>7.0000000000000007E-2</v>
      </c>
      <c r="M115" s="228">
        <v>380</v>
      </c>
      <c r="N115" s="210">
        <v>4.4000000000000004</v>
      </c>
      <c r="O115" s="211">
        <v>7.0000000000000007E-2</v>
      </c>
      <c r="P115" s="228">
        <v>371</v>
      </c>
      <c r="Q115" s="210">
        <v>5.0999999999999996</v>
      </c>
      <c r="R115" s="211">
        <v>0.05</v>
      </c>
      <c r="S115" s="228">
        <v>379</v>
      </c>
      <c r="T115" s="210">
        <v>5.3</v>
      </c>
      <c r="U115" s="211">
        <v>0.05</v>
      </c>
      <c r="V115" s="228">
        <v>376</v>
      </c>
      <c r="W115" s="210">
        <v>5.2</v>
      </c>
      <c r="X115" s="211">
        <v>0.05</v>
      </c>
      <c r="Y115" s="228">
        <v>356</v>
      </c>
      <c r="Z115" s="210">
        <v>4.8</v>
      </c>
      <c r="AA115" s="211">
        <v>0.05</v>
      </c>
      <c r="AB115" s="228">
        <v>358</v>
      </c>
      <c r="AC115" s="210">
        <v>4.7</v>
      </c>
      <c r="AD115" s="211">
        <v>0.06</v>
      </c>
      <c r="AE115" s="228">
        <v>346</v>
      </c>
      <c r="AF115" s="210">
        <v>4.9000000000000004</v>
      </c>
      <c r="AG115" s="211">
        <v>0.06</v>
      </c>
      <c r="AH115" s="228">
        <v>378</v>
      </c>
      <c r="AI115" s="210">
        <v>5.0999999999999996</v>
      </c>
      <c r="AJ115" s="211">
        <v>0.06</v>
      </c>
      <c r="AK115" s="175">
        <v>380</v>
      </c>
    </row>
    <row r="116" spans="1:37" x14ac:dyDescent="0.35">
      <c r="A116" s="197" t="s">
        <v>15</v>
      </c>
      <c r="B116" s="204">
        <v>4.8</v>
      </c>
      <c r="C116" s="205">
        <v>0.08</v>
      </c>
      <c r="D116" s="231">
        <v>226</v>
      </c>
      <c r="E116" s="204">
        <v>4.7</v>
      </c>
      <c r="F116" s="205">
        <v>0.09</v>
      </c>
      <c r="G116" s="231">
        <v>226</v>
      </c>
      <c r="H116" s="204">
        <v>5.2</v>
      </c>
      <c r="I116" s="205">
        <v>7.0000000000000007E-2</v>
      </c>
      <c r="J116" s="231">
        <v>228</v>
      </c>
      <c r="K116" s="204">
        <v>5.4</v>
      </c>
      <c r="L116" s="205">
        <v>7.0000000000000007E-2</v>
      </c>
      <c r="M116" s="231">
        <v>209</v>
      </c>
      <c r="N116" s="204">
        <v>4.5999999999999996</v>
      </c>
      <c r="O116" s="205">
        <v>0.09</v>
      </c>
      <c r="P116" s="231">
        <v>221</v>
      </c>
      <c r="Q116" s="204">
        <v>5</v>
      </c>
      <c r="R116" s="205">
        <v>0.06</v>
      </c>
      <c r="S116" s="231">
        <v>226</v>
      </c>
      <c r="T116" s="204">
        <v>5</v>
      </c>
      <c r="U116" s="205">
        <v>7.0000000000000007E-2</v>
      </c>
      <c r="V116" s="231">
        <v>222</v>
      </c>
      <c r="W116" s="214">
        <v>5.4</v>
      </c>
      <c r="X116" s="205">
        <v>0.05</v>
      </c>
      <c r="Y116" s="231">
        <v>223</v>
      </c>
      <c r="Z116" s="204">
        <v>4.5</v>
      </c>
      <c r="AA116" s="205">
        <v>7.0000000000000007E-2</v>
      </c>
      <c r="AB116" s="231">
        <v>217</v>
      </c>
      <c r="AC116" s="204">
        <v>4.7</v>
      </c>
      <c r="AD116" s="205">
        <v>0.09</v>
      </c>
      <c r="AE116" s="231">
        <v>218</v>
      </c>
      <c r="AF116" s="204">
        <v>4.8</v>
      </c>
      <c r="AG116" s="205">
        <v>0.08</v>
      </c>
      <c r="AH116" s="231">
        <v>227</v>
      </c>
      <c r="AI116" s="204">
        <v>4.9000000000000004</v>
      </c>
      <c r="AJ116" s="205">
        <v>7.0000000000000007E-2</v>
      </c>
      <c r="AK116" s="171">
        <v>226</v>
      </c>
    </row>
    <row r="117" spans="1:37" x14ac:dyDescent="0.35">
      <c r="A117" s="196" t="s">
        <v>16</v>
      </c>
      <c r="B117" s="210">
        <v>4.8</v>
      </c>
      <c r="C117" s="211">
        <v>0.08</v>
      </c>
      <c r="D117" s="228">
        <v>198</v>
      </c>
      <c r="E117" s="210">
        <v>4.7</v>
      </c>
      <c r="F117" s="211">
        <v>0.09</v>
      </c>
      <c r="G117" s="228">
        <v>198</v>
      </c>
      <c r="H117" s="210">
        <v>5.3</v>
      </c>
      <c r="I117" s="211">
        <v>0.08</v>
      </c>
      <c r="J117" s="228">
        <v>198</v>
      </c>
      <c r="K117" s="210">
        <v>3.8</v>
      </c>
      <c r="L117" s="211">
        <v>0.11</v>
      </c>
      <c r="M117" s="228">
        <v>197</v>
      </c>
      <c r="N117" s="210">
        <v>4.4000000000000004</v>
      </c>
      <c r="O117" s="211">
        <v>0.1</v>
      </c>
      <c r="P117" s="228">
        <v>193</v>
      </c>
      <c r="Q117" s="210">
        <v>5.0999999999999996</v>
      </c>
      <c r="R117" s="211">
        <v>7.0000000000000007E-2</v>
      </c>
      <c r="S117" s="228">
        <v>195</v>
      </c>
      <c r="T117" s="210">
        <v>5.2</v>
      </c>
      <c r="U117" s="211">
        <v>7.0000000000000007E-2</v>
      </c>
      <c r="V117" s="228">
        <v>190</v>
      </c>
      <c r="W117" s="430">
        <v>5.0999999999999996</v>
      </c>
      <c r="X117" s="211">
        <v>0.08</v>
      </c>
      <c r="Y117" s="228">
        <v>173</v>
      </c>
      <c r="Z117" s="210">
        <v>4.5999999999999996</v>
      </c>
      <c r="AA117" s="211">
        <v>0.08</v>
      </c>
      <c r="AB117" s="228">
        <v>180</v>
      </c>
      <c r="AC117" s="210">
        <v>4.5999999999999996</v>
      </c>
      <c r="AD117" s="211">
        <v>0.1</v>
      </c>
      <c r="AE117" s="228">
        <v>189</v>
      </c>
      <c r="AF117" s="210">
        <v>4.7</v>
      </c>
      <c r="AG117" s="211">
        <v>0.09</v>
      </c>
      <c r="AH117" s="228">
        <v>194</v>
      </c>
      <c r="AI117" s="210">
        <v>4.8</v>
      </c>
      <c r="AJ117" s="211">
        <v>0.09</v>
      </c>
      <c r="AK117" s="175">
        <v>198</v>
      </c>
    </row>
    <row r="118" spans="1:37" x14ac:dyDescent="0.35">
      <c r="A118" s="197" t="s">
        <v>17</v>
      </c>
      <c r="B118" s="204">
        <v>5.3</v>
      </c>
      <c r="C118" s="205">
        <v>0.11</v>
      </c>
      <c r="D118" s="231">
        <v>96</v>
      </c>
      <c r="E118" s="204">
        <v>4.9000000000000004</v>
      </c>
      <c r="F118" s="205">
        <v>0.15</v>
      </c>
      <c r="G118" s="231">
        <v>96</v>
      </c>
      <c r="H118" s="204">
        <v>4.9000000000000004</v>
      </c>
      <c r="I118" s="205">
        <v>0.13</v>
      </c>
      <c r="J118" s="231">
        <v>96</v>
      </c>
      <c r="K118" s="204">
        <v>4.3</v>
      </c>
      <c r="L118" s="205">
        <v>0.16</v>
      </c>
      <c r="M118" s="231">
        <v>95</v>
      </c>
      <c r="N118" s="204">
        <v>4.2</v>
      </c>
      <c r="O118" s="205">
        <v>0.14000000000000001</v>
      </c>
      <c r="P118" s="231">
        <v>94</v>
      </c>
      <c r="Q118" s="204">
        <v>5</v>
      </c>
      <c r="R118" s="205">
        <v>0.1</v>
      </c>
      <c r="S118" s="231">
        <v>96</v>
      </c>
      <c r="T118" s="204">
        <v>4.5</v>
      </c>
      <c r="U118" s="205">
        <v>0.15</v>
      </c>
      <c r="V118" s="231">
        <v>95</v>
      </c>
      <c r="W118" s="204">
        <v>5.2</v>
      </c>
      <c r="X118" s="205">
        <v>0.12</v>
      </c>
      <c r="Y118" s="231">
        <v>94</v>
      </c>
      <c r="Z118" s="204">
        <v>4.7</v>
      </c>
      <c r="AA118" s="205">
        <v>0.11</v>
      </c>
      <c r="AB118" s="231">
        <v>94</v>
      </c>
      <c r="AC118" s="214">
        <v>4.9000000000000004</v>
      </c>
      <c r="AD118" s="205">
        <v>0.1</v>
      </c>
      <c r="AE118" s="231">
        <v>94</v>
      </c>
      <c r="AF118" s="204">
        <v>4.7</v>
      </c>
      <c r="AG118" s="205">
        <v>0.14000000000000001</v>
      </c>
      <c r="AH118" s="231">
        <v>96</v>
      </c>
      <c r="AI118" s="204">
        <v>4.8</v>
      </c>
      <c r="AJ118" s="205">
        <v>0.13</v>
      </c>
      <c r="AK118" s="171">
        <v>95</v>
      </c>
    </row>
    <row r="119" spans="1:37" x14ac:dyDescent="0.35">
      <c r="A119" s="196" t="s">
        <v>18</v>
      </c>
      <c r="B119" s="210">
        <v>4.7</v>
      </c>
      <c r="C119" s="211">
        <v>0.08</v>
      </c>
      <c r="D119" s="228">
        <v>216</v>
      </c>
      <c r="E119" s="210">
        <v>4.8</v>
      </c>
      <c r="F119" s="211">
        <v>0.08</v>
      </c>
      <c r="G119" s="228">
        <v>216</v>
      </c>
      <c r="H119" s="210">
        <v>5.4</v>
      </c>
      <c r="I119" s="211">
        <v>0.06</v>
      </c>
      <c r="J119" s="228">
        <v>216</v>
      </c>
      <c r="K119" s="210">
        <v>5</v>
      </c>
      <c r="L119" s="211">
        <v>0.08</v>
      </c>
      <c r="M119" s="228">
        <v>212</v>
      </c>
      <c r="N119" s="210">
        <v>4.5999999999999996</v>
      </c>
      <c r="O119" s="211">
        <v>0.09</v>
      </c>
      <c r="P119" s="228">
        <v>211</v>
      </c>
      <c r="Q119" s="210">
        <v>5</v>
      </c>
      <c r="R119" s="211">
        <v>0.05</v>
      </c>
      <c r="S119" s="228">
        <v>215</v>
      </c>
      <c r="T119" s="210">
        <v>5.3</v>
      </c>
      <c r="U119" s="211">
        <v>0.06</v>
      </c>
      <c r="V119" s="228">
        <v>215</v>
      </c>
      <c r="W119" s="430">
        <v>5.4</v>
      </c>
      <c r="X119" s="211">
        <v>0.05</v>
      </c>
      <c r="Y119" s="228">
        <v>205</v>
      </c>
      <c r="Z119" s="210">
        <v>4.5999999999999996</v>
      </c>
      <c r="AA119" s="211">
        <v>7.0000000000000007E-2</v>
      </c>
      <c r="AB119" s="228">
        <v>200</v>
      </c>
      <c r="AC119" s="210">
        <v>4.9000000000000004</v>
      </c>
      <c r="AD119" s="211">
        <v>0.06</v>
      </c>
      <c r="AE119" s="228">
        <v>209</v>
      </c>
      <c r="AF119" s="210">
        <v>4.8</v>
      </c>
      <c r="AG119" s="211">
        <v>0.08</v>
      </c>
      <c r="AH119" s="228">
        <v>216</v>
      </c>
      <c r="AI119" s="210">
        <v>5</v>
      </c>
      <c r="AJ119" s="211">
        <v>7.0000000000000007E-2</v>
      </c>
      <c r="AK119" s="175">
        <v>215</v>
      </c>
    </row>
    <row r="120" spans="1:37" x14ac:dyDescent="0.35">
      <c r="A120" s="197" t="s">
        <v>19</v>
      </c>
      <c r="B120" s="204">
        <v>5.3</v>
      </c>
      <c r="C120" s="205">
        <v>0.06</v>
      </c>
      <c r="D120" s="231">
        <v>191</v>
      </c>
      <c r="E120" s="204">
        <v>5.0999999999999996</v>
      </c>
      <c r="F120" s="205">
        <v>0.08</v>
      </c>
      <c r="G120" s="231">
        <v>193</v>
      </c>
      <c r="H120" s="204">
        <v>5.0999999999999996</v>
      </c>
      <c r="I120" s="205">
        <v>0.08</v>
      </c>
      <c r="J120" s="231">
        <v>193</v>
      </c>
      <c r="K120" s="204">
        <v>4.2</v>
      </c>
      <c r="L120" s="205">
        <v>0.09</v>
      </c>
      <c r="M120" s="231">
        <v>193</v>
      </c>
      <c r="N120" s="204">
        <v>4.5</v>
      </c>
      <c r="O120" s="205">
        <v>0.09</v>
      </c>
      <c r="P120" s="231">
        <v>190</v>
      </c>
      <c r="Q120" s="204">
        <v>5.0999999999999996</v>
      </c>
      <c r="R120" s="205">
        <v>7.0000000000000007E-2</v>
      </c>
      <c r="S120" s="231">
        <v>192</v>
      </c>
      <c r="T120" s="204">
        <v>5.0999999999999996</v>
      </c>
      <c r="U120" s="205">
        <v>0.08</v>
      </c>
      <c r="V120" s="231">
        <v>191</v>
      </c>
      <c r="W120" s="214">
        <v>5.2</v>
      </c>
      <c r="X120" s="205">
        <v>0.06</v>
      </c>
      <c r="Y120" s="231">
        <v>183</v>
      </c>
      <c r="Z120" s="204">
        <v>4.7</v>
      </c>
      <c r="AA120" s="205">
        <v>0.08</v>
      </c>
      <c r="AB120" s="231">
        <v>185</v>
      </c>
      <c r="AC120" s="204">
        <v>4.8</v>
      </c>
      <c r="AD120" s="205">
        <v>0.08</v>
      </c>
      <c r="AE120" s="231">
        <v>178</v>
      </c>
      <c r="AF120" s="204">
        <v>4.8</v>
      </c>
      <c r="AG120" s="205">
        <v>0.09</v>
      </c>
      <c r="AH120" s="231">
        <v>192</v>
      </c>
      <c r="AI120" s="204">
        <v>5</v>
      </c>
      <c r="AJ120" s="205">
        <v>0.08</v>
      </c>
      <c r="AK120" s="171">
        <v>191</v>
      </c>
    </row>
    <row r="121" spans="1:37" x14ac:dyDescent="0.35">
      <c r="A121" s="196" t="s">
        <v>20</v>
      </c>
      <c r="B121" s="210">
        <v>4.5999999999999996</v>
      </c>
      <c r="C121" s="211">
        <v>0.11</v>
      </c>
      <c r="D121" s="228">
        <v>156</v>
      </c>
      <c r="E121" s="210">
        <v>4.5</v>
      </c>
      <c r="F121" s="211">
        <v>0.12</v>
      </c>
      <c r="G121" s="228">
        <v>156</v>
      </c>
      <c r="H121" s="210">
        <v>5.4</v>
      </c>
      <c r="I121" s="211">
        <v>0.08</v>
      </c>
      <c r="J121" s="228">
        <v>156</v>
      </c>
      <c r="K121" s="210">
        <v>5.4</v>
      </c>
      <c r="L121" s="211">
        <v>0.09</v>
      </c>
      <c r="M121" s="228">
        <v>139</v>
      </c>
      <c r="N121" s="210">
        <v>4.7</v>
      </c>
      <c r="O121" s="211">
        <v>0.11</v>
      </c>
      <c r="P121" s="228">
        <v>152</v>
      </c>
      <c r="Q121" s="210">
        <v>5</v>
      </c>
      <c r="R121" s="211">
        <v>0.08</v>
      </c>
      <c r="S121" s="228">
        <v>156</v>
      </c>
      <c r="T121" s="210">
        <v>5.3</v>
      </c>
      <c r="U121" s="211">
        <v>0.09</v>
      </c>
      <c r="V121" s="228">
        <v>153</v>
      </c>
      <c r="W121" s="430">
        <v>5</v>
      </c>
      <c r="X121" s="211">
        <v>0.09</v>
      </c>
      <c r="Y121" s="228">
        <v>138</v>
      </c>
      <c r="Z121" s="210">
        <v>4.5999999999999996</v>
      </c>
      <c r="AA121" s="211">
        <v>0.1</v>
      </c>
      <c r="AB121" s="228">
        <v>148</v>
      </c>
      <c r="AC121" s="210">
        <v>4.5</v>
      </c>
      <c r="AD121" s="211">
        <v>0.12</v>
      </c>
      <c r="AE121" s="228">
        <v>152</v>
      </c>
      <c r="AF121" s="430">
        <v>5</v>
      </c>
      <c r="AG121" s="211">
        <v>0.09</v>
      </c>
      <c r="AH121" s="228">
        <v>156</v>
      </c>
      <c r="AI121" s="210">
        <v>4.8</v>
      </c>
      <c r="AJ121" s="211">
        <v>0.09</v>
      </c>
      <c r="AK121" s="175">
        <v>156</v>
      </c>
    </row>
    <row r="122" spans="1:37" x14ac:dyDescent="0.35">
      <c r="A122" s="197" t="s">
        <v>21</v>
      </c>
      <c r="B122" s="214">
        <v>5</v>
      </c>
      <c r="C122" s="205">
        <v>7.0000000000000007E-2</v>
      </c>
      <c r="D122" s="231">
        <v>256</v>
      </c>
      <c r="E122" s="204">
        <v>5</v>
      </c>
      <c r="F122" s="205">
        <v>7.0000000000000007E-2</v>
      </c>
      <c r="G122" s="231">
        <v>258</v>
      </c>
      <c r="H122" s="204">
        <v>5.0999999999999996</v>
      </c>
      <c r="I122" s="205">
        <v>0.08</v>
      </c>
      <c r="J122" s="231">
        <v>259</v>
      </c>
      <c r="K122" s="204">
        <v>3.9</v>
      </c>
      <c r="L122" s="205">
        <v>0.1</v>
      </c>
      <c r="M122" s="231">
        <v>257</v>
      </c>
      <c r="N122" s="204">
        <v>4.2</v>
      </c>
      <c r="O122" s="205">
        <v>0.09</v>
      </c>
      <c r="P122" s="231">
        <v>253</v>
      </c>
      <c r="Q122" s="204">
        <v>5.0999999999999996</v>
      </c>
      <c r="R122" s="205">
        <v>0.06</v>
      </c>
      <c r="S122" s="231">
        <v>259</v>
      </c>
      <c r="T122" s="204">
        <v>5.0999999999999996</v>
      </c>
      <c r="U122" s="205">
        <v>7.0000000000000007E-2</v>
      </c>
      <c r="V122" s="231">
        <v>258</v>
      </c>
      <c r="W122" s="214">
        <v>5.2</v>
      </c>
      <c r="X122" s="205">
        <v>0.05</v>
      </c>
      <c r="Y122" s="231">
        <v>240</v>
      </c>
      <c r="Z122" s="204">
        <v>4.7</v>
      </c>
      <c r="AA122" s="205">
        <v>7.0000000000000007E-2</v>
      </c>
      <c r="AB122" s="231">
        <v>235</v>
      </c>
      <c r="AC122" s="204">
        <v>4.5999999999999996</v>
      </c>
      <c r="AD122" s="205">
        <v>0.09</v>
      </c>
      <c r="AE122" s="231">
        <v>233</v>
      </c>
      <c r="AF122" s="204">
        <v>5</v>
      </c>
      <c r="AG122" s="205">
        <v>7.0000000000000007E-2</v>
      </c>
      <c r="AH122" s="231">
        <v>257</v>
      </c>
      <c r="AI122" s="204">
        <v>5</v>
      </c>
      <c r="AJ122" s="205">
        <v>0.08</v>
      </c>
      <c r="AK122" s="171">
        <v>258</v>
      </c>
    </row>
    <row r="123" spans="1:37" x14ac:dyDescent="0.35">
      <c r="A123" s="196" t="s">
        <v>36</v>
      </c>
      <c r="B123" s="210">
        <v>5.0999999999999996</v>
      </c>
      <c r="C123" s="211">
        <v>0.06</v>
      </c>
      <c r="D123" s="228">
        <v>308</v>
      </c>
      <c r="E123" s="210">
        <v>4.9000000000000004</v>
      </c>
      <c r="F123" s="211">
        <v>7.0000000000000007E-2</v>
      </c>
      <c r="G123" s="228">
        <v>308</v>
      </c>
      <c r="H123" s="210">
        <v>4.9000000000000004</v>
      </c>
      <c r="I123" s="211">
        <v>7.0000000000000007E-2</v>
      </c>
      <c r="J123" s="228">
        <v>308</v>
      </c>
      <c r="K123" s="210">
        <v>3.8</v>
      </c>
      <c r="L123" s="211">
        <v>0.09</v>
      </c>
      <c r="M123" s="228">
        <v>301</v>
      </c>
      <c r="N123" s="210">
        <v>4.2</v>
      </c>
      <c r="O123" s="211">
        <v>0.08</v>
      </c>
      <c r="P123" s="228">
        <v>303</v>
      </c>
      <c r="Q123" s="210">
        <v>5</v>
      </c>
      <c r="R123" s="211">
        <v>0.05</v>
      </c>
      <c r="S123" s="228">
        <v>307</v>
      </c>
      <c r="T123" s="210">
        <v>4.9000000000000004</v>
      </c>
      <c r="U123" s="211">
        <v>7.0000000000000007E-2</v>
      </c>
      <c r="V123" s="228">
        <v>304</v>
      </c>
      <c r="W123" s="210">
        <v>5.2</v>
      </c>
      <c r="X123" s="211">
        <v>0.05</v>
      </c>
      <c r="Y123" s="228">
        <v>301</v>
      </c>
      <c r="Z123" s="210">
        <v>4.5999999999999996</v>
      </c>
      <c r="AA123" s="211">
        <v>0.06</v>
      </c>
      <c r="AB123" s="228">
        <v>298</v>
      </c>
      <c r="AC123" s="210">
        <v>4.5999999999999996</v>
      </c>
      <c r="AD123" s="211">
        <v>7.0000000000000007E-2</v>
      </c>
      <c r="AE123" s="228">
        <v>283</v>
      </c>
      <c r="AF123" s="210">
        <v>4.8</v>
      </c>
      <c r="AG123" s="211">
        <v>7.0000000000000007E-2</v>
      </c>
      <c r="AH123" s="228">
        <v>308</v>
      </c>
      <c r="AI123" s="430">
        <v>4.9000000000000004</v>
      </c>
      <c r="AJ123" s="211">
        <v>7.0000000000000007E-2</v>
      </c>
      <c r="AK123" s="175">
        <v>304</v>
      </c>
    </row>
    <row r="124" spans="1:37" x14ac:dyDescent="0.35">
      <c r="A124" s="197" t="s">
        <v>23</v>
      </c>
      <c r="B124" s="204">
        <v>5</v>
      </c>
      <c r="C124" s="205">
        <v>0.08</v>
      </c>
      <c r="D124" s="231">
        <v>195</v>
      </c>
      <c r="E124" s="204">
        <v>4.9000000000000004</v>
      </c>
      <c r="F124" s="205">
        <v>0.09</v>
      </c>
      <c r="G124" s="231">
        <v>196</v>
      </c>
      <c r="H124" s="204">
        <v>4.8</v>
      </c>
      <c r="I124" s="205">
        <v>0.1</v>
      </c>
      <c r="J124" s="231">
        <v>197</v>
      </c>
      <c r="K124" s="204">
        <v>5</v>
      </c>
      <c r="L124" s="205">
        <v>0.09</v>
      </c>
      <c r="M124" s="231">
        <v>184</v>
      </c>
      <c r="N124" s="204">
        <v>4.2</v>
      </c>
      <c r="O124" s="205">
        <v>0.09</v>
      </c>
      <c r="P124" s="231">
        <v>190</v>
      </c>
      <c r="Q124" s="204">
        <v>4.8</v>
      </c>
      <c r="R124" s="205">
        <v>0.08</v>
      </c>
      <c r="S124" s="231">
        <v>194</v>
      </c>
      <c r="T124" s="204">
        <v>4.8</v>
      </c>
      <c r="U124" s="205">
        <v>0.08</v>
      </c>
      <c r="V124" s="231">
        <v>190</v>
      </c>
      <c r="W124" s="214">
        <v>5.0999999999999996</v>
      </c>
      <c r="X124" s="205">
        <v>0.06</v>
      </c>
      <c r="Y124" s="231">
        <v>184</v>
      </c>
      <c r="Z124" s="204">
        <v>4.5</v>
      </c>
      <c r="AA124" s="205">
        <v>0.08</v>
      </c>
      <c r="AB124" s="231">
        <v>181</v>
      </c>
      <c r="AC124" s="204">
        <v>4.7</v>
      </c>
      <c r="AD124" s="205">
        <v>0.1</v>
      </c>
      <c r="AE124" s="231">
        <v>168</v>
      </c>
      <c r="AF124" s="204">
        <v>4.9000000000000004</v>
      </c>
      <c r="AG124" s="205">
        <v>0.08</v>
      </c>
      <c r="AH124" s="231">
        <v>195</v>
      </c>
      <c r="AI124" s="214">
        <v>4.8</v>
      </c>
      <c r="AJ124" s="205">
        <v>0.09</v>
      </c>
      <c r="AK124" s="171">
        <v>194</v>
      </c>
    </row>
    <row r="125" spans="1:37" x14ac:dyDescent="0.35">
      <c r="A125" s="196" t="s">
        <v>24</v>
      </c>
      <c r="B125" s="210">
        <v>5.2</v>
      </c>
      <c r="C125" s="211">
        <v>0.08</v>
      </c>
      <c r="D125" s="228">
        <v>131</v>
      </c>
      <c r="E125" s="210">
        <v>5.0999999999999996</v>
      </c>
      <c r="F125" s="211">
        <v>0.1</v>
      </c>
      <c r="G125" s="228">
        <v>131</v>
      </c>
      <c r="H125" s="210">
        <v>5.3</v>
      </c>
      <c r="I125" s="211">
        <v>0.1</v>
      </c>
      <c r="J125" s="228">
        <v>131</v>
      </c>
      <c r="K125" s="430">
        <v>3.9</v>
      </c>
      <c r="L125" s="211">
        <v>0.12</v>
      </c>
      <c r="M125" s="228">
        <v>131</v>
      </c>
      <c r="N125" s="210">
        <v>4.2</v>
      </c>
      <c r="O125" s="211">
        <v>0.12</v>
      </c>
      <c r="P125" s="228">
        <v>128</v>
      </c>
      <c r="Q125" s="210">
        <v>5</v>
      </c>
      <c r="R125" s="211">
        <v>0.09</v>
      </c>
      <c r="S125" s="228">
        <v>130</v>
      </c>
      <c r="T125" s="210">
        <v>5.2</v>
      </c>
      <c r="U125" s="211">
        <v>0.09</v>
      </c>
      <c r="V125" s="228">
        <v>131</v>
      </c>
      <c r="W125" s="430">
        <v>5.3</v>
      </c>
      <c r="X125" s="211">
        <v>7.0000000000000007E-2</v>
      </c>
      <c r="Y125" s="228">
        <v>125</v>
      </c>
      <c r="Z125" s="210">
        <v>4.8</v>
      </c>
      <c r="AA125" s="211">
        <v>0.09</v>
      </c>
      <c r="AB125" s="228">
        <v>126</v>
      </c>
      <c r="AC125" s="210">
        <v>4.7</v>
      </c>
      <c r="AD125" s="211">
        <v>0.09</v>
      </c>
      <c r="AE125" s="228">
        <v>122</v>
      </c>
      <c r="AF125" s="210">
        <v>4.8</v>
      </c>
      <c r="AG125" s="211">
        <v>0.12</v>
      </c>
      <c r="AH125" s="228">
        <v>131</v>
      </c>
      <c r="AI125" s="430">
        <v>4.8</v>
      </c>
      <c r="AJ125" s="211">
        <v>0.11</v>
      </c>
      <c r="AK125" s="175">
        <v>130</v>
      </c>
    </row>
    <row r="126" spans="1:37" x14ac:dyDescent="0.35">
      <c r="A126" s="197" t="s">
        <v>25</v>
      </c>
      <c r="B126" s="214">
        <v>4.7</v>
      </c>
      <c r="C126" s="205">
        <v>0.08</v>
      </c>
      <c r="D126" s="231">
        <v>214</v>
      </c>
      <c r="E126" s="204">
        <v>4.7</v>
      </c>
      <c r="F126" s="205">
        <v>0.08</v>
      </c>
      <c r="G126" s="231">
        <v>214</v>
      </c>
      <c r="H126" s="204">
        <v>5.4</v>
      </c>
      <c r="I126" s="205">
        <v>0.06</v>
      </c>
      <c r="J126" s="231">
        <v>214</v>
      </c>
      <c r="K126" s="214">
        <v>4.4000000000000004</v>
      </c>
      <c r="L126" s="205">
        <v>0.09</v>
      </c>
      <c r="M126" s="231">
        <v>212</v>
      </c>
      <c r="N126" s="204">
        <v>4.5999999999999996</v>
      </c>
      <c r="O126" s="205">
        <v>0.08</v>
      </c>
      <c r="P126" s="231">
        <v>211</v>
      </c>
      <c r="Q126" s="204">
        <v>5.0999999999999996</v>
      </c>
      <c r="R126" s="205">
        <v>0.06</v>
      </c>
      <c r="S126" s="231">
        <v>213</v>
      </c>
      <c r="T126" s="204">
        <v>5.3</v>
      </c>
      <c r="U126" s="205">
        <v>0.06</v>
      </c>
      <c r="V126" s="231">
        <v>211</v>
      </c>
      <c r="W126" s="214">
        <v>5.0999999999999996</v>
      </c>
      <c r="X126" s="205">
        <v>0.06</v>
      </c>
      <c r="Y126" s="231">
        <v>185</v>
      </c>
      <c r="Z126" s="204">
        <v>4.5999999999999996</v>
      </c>
      <c r="AA126" s="205">
        <v>7.0000000000000007E-2</v>
      </c>
      <c r="AB126" s="231">
        <v>196</v>
      </c>
      <c r="AC126" s="204">
        <v>4.4000000000000004</v>
      </c>
      <c r="AD126" s="205">
        <v>0.09</v>
      </c>
      <c r="AE126" s="231">
        <v>201</v>
      </c>
      <c r="AF126" s="204">
        <v>4.9000000000000004</v>
      </c>
      <c r="AG126" s="205">
        <v>0.08</v>
      </c>
      <c r="AH126" s="231">
        <v>213</v>
      </c>
      <c r="AI126" s="214">
        <v>4.8</v>
      </c>
      <c r="AJ126" s="205">
        <v>0.08</v>
      </c>
      <c r="AK126" s="171">
        <v>214</v>
      </c>
    </row>
    <row r="127" spans="1:37" x14ac:dyDescent="0.35">
      <c r="A127" s="196" t="s">
        <v>26</v>
      </c>
      <c r="B127" s="210">
        <v>4.8</v>
      </c>
      <c r="C127" s="211">
        <v>0.08</v>
      </c>
      <c r="D127" s="228">
        <v>202</v>
      </c>
      <c r="E127" s="210">
        <v>4.8</v>
      </c>
      <c r="F127" s="211">
        <v>0.08</v>
      </c>
      <c r="G127" s="228">
        <v>202</v>
      </c>
      <c r="H127" s="430">
        <v>5.3</v>
      </c>
      <c r="I127" s="211">
        <v>7.0000000000000007E-2</v>
      </c>
      <c r="J127" s="228">
        <v>204</v>
      </c>
      <c r="K127" s="430">
        <v>4.8</v>
      </c>
      <c r="L127" s="211">
        <v>0.09</v>
      </c>
      <c r="M127" s="228">
        <v>203</v>
      </c>
      <c r="N127" s="210">
        <v>4.5999999999999996</v>
      </c>
      <c r="O127" s="211">
        <v>0.1</v>
      </c>
      <c r="P127" s="228">
        <v>198</v>
      </c>
      <c r="Q127" s="210">
        <v>4.8</v>
      </c>
      <c r="R127" s="211">
        <v>0.08</v>
      </c>
      <c r="S127" s="228">
        <v>204</v>
      </c>
      <c r="T127" s="210">
        <v>5.4</v>
      </c>
      <c r="U127" s="211">
        <v>0.06</v>
      </c>
      <c r="V127" s="228">
        <v>197</v>
      </c>
      <c r="W127" s="430">
        <v>5.0999999999999996</v>
      </c>
      <c r="X127" s="211">
        <v>7.0000000000000007E-2</v>
      </c>
      <c r="Y127" s="228">
        <v>184</v>
      </c>
      <c r="Z127" s="210">
        <v>4.8</v>
      </c>
      <c r="AA127" s="211">
        <v>7.0000000000000007E-2</v>
      </c>
      <c r="AB127" s="228">
        <v>191</v>
      </c>
      <c r="AC127" s="210">
        <v>4.4000000000000004</v>
      </c>
      <c r="AD127" s="211">
        <v>0.1</v>
      </c>
      <c r="AE127" s="228">
        <v>193</v>
      </c>
      <c r="AF127" s="430">
        <v>5</v>
      </c>
      <c r="AG127" s="211">
        <v>7.0000000000000007E-2</v>
      </c>
      <c r="AH127" s="228">
        <v>200</v>
      </c>
      <c r="AI127" s="210">
        <v>4.9000000000000004</v>
      </c>
      <c r="AJ127" s="211">
        <v>0.08</v>
      </c>
      <c r="AK127" s="175">
        <v>199</v>
      </c>
    </row>
    <row r="128" spans="1:37" x14ac:dyDescent="0.35">
      <c r="A128" s="197" t="s">
        <v>27</v>
      </c>
      <c r="B128" s="204">
        <v>5.2</v>
      </c>
      <c r="C128" s="205">
        <v>0.08</v>
      </c>
      <c r="D128" s="231">
        <v>130</v>
      </c>
      <c r="E128" s="214">
        <v>5.0999999999999996</v>
      </c>
      <c r="F128" s="205">
        <v>0.1</v>
      </c>
      <c r="G128" s="231">
        <v>129</v>
      </c>
      <c r="H128" s="204">
        <v>5</v>
      </c>
      <c r="I128" s="205">
        <v>0.11</v>
      </c>
      <c r="J128" s="231">
        <v>130</v>
      </c>
      <c r="K128" s="214">
        <v>4.2</v>
      </c>
      <c r="L128" s="205">
        <v>0.13</v>
      </c>
      <c r="M128" s="231">
        <v>129</v>
      </c>
      <c r="N128" s="204">
        <v>4.4000000000000004</v>
      </c>
      <c r="O128" s="205">
        <v>0.13</v>
      </c>
      <c r="P128" s="231">
        <v>126</v>
      </c>
      <c r="Q128" s="204">
        <v>5</v>
      </c>
      <c r="R128" s="205">
        <v>0.08</v>
      </c>
      <c r="S128" s="231">
        <v>130</v>
      </c>
      <c r="T128" s="204">
        <v>5.2</v>
      </c>
      <c r="U128" s="205">
        <v>0.11</v>
      </c>
      <c r="V128" s="231">
        <v>128</v>
      </c>
      <c r="W128" s="214">
        <v>5.3</v>
      </c>
      <c r="X128" s="205">
        <v>7.0000000000000007E-2</v>
      </c>
      <c r="Y128" s="231">
        <v>122</v>
      </c>
      <c r="Z128" s="204">
        <v>4.5</v>
      </c>
      <c r="AA128" s="205">
        <v>0.1</v>
      </c>
      <c r="AB128" s="231">
        <v>126</v>
      </c>
      <c r="AC128" s="204">
        <v>4.5999999999999996</v>
      </c>
      <c r="AD128" s="205">
        <v>0.12</v>
      </c>
      <c r="AE128" s="231">
        <v>120</v>
      </c>
      <c r="AF128" s="204">
        <v>4.7</v>
      </c>
      <c r="AG128" s="205">
        <v>0.15</v>
      </c>
      <c r="AH128" s="231">
        <v>129</v>
      </c>
      <c r="AI128" s="204">
        <v>4.9000000000000004</v>
      </c>
      <c r="AJ128" s="205">
        <v>0.12</v>
      </c>
      <c r="AK128" s="171">
        <v>130</v>
      </c>
    </row>
    <row r="129" spans="1:37" ht="15" thickBot="1" x14ac:dyDescent="0.4">
      <c r="A129" s="198" t="s">
        <v>28</v>
      </c>
      <c r="B129" s="216">
        <v>5</v>
      </c>
      <c r="C129" s="217">
        <v>0.09</v>
      </c>
      <c r="D129" s="260">
        <v>155</v>
      </c>
      <c r="E129" s="216">
        <v>4.9000000000000004</v>
      </c>
      <c r="F129" s="217">
        <v>0.11</v>
      </c>
      <c r="G129" s="260">
        <v>155</v>
      </c>
      <c r="H129" s="431">
        <v>5.0999999999999996</v>
      </c>
      <c r="I129" s="217">
        <v>0.1</v>
      </c>
      <c r="J129" s="260">
        <v>155</v>
      </c>
      <c r="K129" s="216">
        <v>4.3</v>
      </c>
      <c r="L129" s="217">
        <v>0.12</v>
      </c>
      <c r="M129" s="260">
        <v>153</v>
      </c>
      <c r="N129" s="216">
        <v>4.5999999999999996</v>
      </c>
      <c r="O129" s="217">
        <v>0.11</v>
      </c>
      <c r="P129" s="260">
        <v>152</v>
      </c>
      <c r="Q129" s="216">
        <v>5</v>
      </c>
      <c r="R129" s="217">
        <v>0.09</v>
      </c>
      <c r="S129" s="260">
        <v>155</v>
      </c>
      <c r="T129" s="216">
        <v>5.2</v>
      </c>
      <c r="U129" s="217">
        <v>0.1</v>
      </c>
      <c r="V129" s="260">
        <v>151</v>
      </c>
      <c r="W129" s="216">
        <v>5.0999999999999996</v>
      </c>
      <c r="X129" s="217">
        <v>0.1</v>
      </c>
      <c r="Y129" s="260">
        <v>142</v>
      </c>
      <c r="Z129" s="216">
        <v>4.8</v>
      </c>
      <c r="AA129" s="217">
        <v>0.1</v>
      </c>
      <c r="AB129" s="260">
        <v>144</v>
      </c>
      <c r="AC129" s="216">
        <v>4.5999999999999996</v>
      </c>
      <c r="AD129" s="217">
        <v>0.11</v>
      </c>
      <c r="AE129" s="260">
        <v>145</v>
      </c>
      <c r="AF129" s="216">
        <v>5.0999999999999996</v>
      </c>
      <c r="AG129" s="217">
        <v>0.1</v>
      </c>
      <c r="AH129" s="260">
        <v>153</v>
      </c>
      <c r="AI129" s="216">
        <v>5</v>
      </c>
      <c r="AJ129" s="217">
        <v>0.1</v>
      </c>
      <c r="AK129" s="186">
        <v>154</v>
      </c>
    </row>
    <row r="130" spans="1:37" x14ac:dyDescent="0.35">
      <c r="A130" s="268" t="s">
        <v>29</v>
      </c>
      <c r="B130" s="218">
        <v>5.0999999999999996</v>
      </c>
      <c r="C130" s="219">
        <v>0.02</v>
      </c>
      <c r="D130" s="256">
        <v>2242</v>
      </c>
      <c r="E130" s="218">
        <v>5</v>
      </c>
      <c r="F130" s="219">
        <v>0.03</v>
      </c>
      <c r="G130" s="256">
        <v>2248</v>
      </c>
      <c r="H130" s="218">
        <v>5.0999999999999996</v>
      </c>
      <c r="I130" s="219">
        <v>0.03</v>
      </c>
      <c r="J130" s="256">
        <v>2251</v>
      </c>
      <c r="K130" s="255">
        <v>4.2</v>
      </c>
      <c r="L130" s="219">
        <v>0.03</v>
      </c>
      <c r="M130" s="256">
        <v>2223</v>
      </c>
      <c r="N130" s="218">
        <v>4.4000000000000004</v>
      </c>
      <c r="O130" s="219">
        <v>0.03</v>
      </c>
      <c r="P130" s="256">
        <v>2197</v>
      </c>
      <c r="Q130" s="255">
        <v>5</v>
      </c>
      <c r="R130" s="219">
        <v>0.02</v>
      </c>
      <c r="S130" s="256">
        <v>2244</v>
      </c>
      <c r="T130" s="218">
        <v>5.0999999999999996</v>
      </c>
      <c r="U130" s="219">
        <v>0.03</v>
      </c>
      <c r="V130" s="256">
        <v>2223</v>
      </c>
      <c r="W130" s="255">
        <v>5.2</v>
      </c>
      <c r="X130" s="219">
        <v>0.02</v>
      </c>
      <c r="Y130" s="256">
        <v>2132</v>
      </c>
      <c r="Z130" s="218">
        <v>4.7</v>
      </c>
      <c r="AA130" s="219">
        <v>0.02</v>
      </c>
      <c r="AB130" s="256">
        <v>2129</v>
      </c>
      <c r="AC130" s="218">
        <v>4.7</v>
      </c>
      <c r="AD130" s="219">
        <v>0.03</v>
      </c>
      <c r="AE130" s="256">
        <v>2039</v>
      </c>
      <c r="AF130" s="218">
        <v>4.9000000000000004</v>
      </c>
      <c r="AG130" s="219">
        <v>0.03</v>
      </c>
      <c r="AH130" s="256">
        <v>2242</v>
      </c>
      <c r="AI130" s="255">
        <v>5</v>
      </c>
      <c r="AJ130" s="219">
        <v>0.03</v>
      </c>
      <c r="AK130" s="190">
        <v>2234</v>
      </c>
    </row>
    <row r="131" spans="1:37" x14ac:dyDescent="0.35">
      <c r="A131" s="268" t="s">
        <v>30</v>
      </c>
      <c r="B131" s="255">
        <v>4.8</v>
      </c>
      <c r="C131" s="219">
        <v>0.04</v>
      </c>
      <c r="D131" s="256">
        <v>1151</v>
      </c>
      <c r="E131" s="218">
        <v>4.7</v>
      </c>
      <c r="F131" s="219">
        <v>0.04</v>
      </c>
      <c r="G131" s="256">
        <v>1151</v>
      </c>
      <c r="H131" s="255">
        <v>5.3</v>
      </c>
      <c r="I131" s="219">
        <v>0.03</v>
      </c>
      <c r="J131" s="256">
        <v>1155</v>
      </c>
      <c r="K131" s="255">
        <v>4.7</v>
      </c>
      <c r="L131" s="219">
        <v>0.04</v>
      </c>
      <c r="M131" s="256">
        <v>1113</v>
      </c>
      <c r="N131" s="218">
        <v>4.5999999999999996</v>
      </c>
      <c r="O131" s="219">
        <v>0.04</v>
      </c>
      <c r="P131" s="256">
        <v>1127</v>
      </c>
      <c r="Q131" s="218">
        <v>5</v>
      </c>
      <c r="R131" s="219">
        <v>0.03</v>
      </c>
      <c r="S131" s="256">
        <v>1149</v>
      </c>
      <c r="T131" s="218">
        <v>5.2</v>
      </c>
      <c r="U131" s="219">
        <v>0.03</v>
      </c>
      <c r="V131" s="256">
        <v>1124</v>
      </c>
      <c r="W131" s="255">
        <v>5.2</v>
      </c>
      <c r="X131" s="219">
        <v>0.03</v>
      </c>
      <c r="Y131" s="256">
        <v>1045</v>
      </c>
      <c r="Z131" s="218">
        <v>4.5999999999999996</v>
      </c>
      <c r="AA131" s="219">
        <v>0.03</v>
      </c>
      <c r="AB131" s="256">
        <v>1076</v>
      </c>
      <c r="AC131" s="218">
        <v>4.5</v>
      </c>
      <c r="AD131" s="219">
        <v>0.04</v>
      </c>
      <c r="AE131" s="256">
        <v>1098</v>
      </c>
      <c r="AF131" s="255">
        <v>4.9000000000000004</v>
      </c>
      <c r="AG131" s="219">
        <v>0.04</v>
      </c>
      <c r="AH131" s="256">
        <v>1143</v>
      </c>
      <c r="AI131" s="255">
        <v>4.9000000000000004</v>
      </c>
      <c r="AJ131" s="219">
        <v>0.03</v>
      </c>
      <c r="AK131" s="190">
        <v>1147</v>
      </c>
    </row>
    <row r="132" spans="1:37" x14ac:dyDescent="0.35">
      <c r="A132" s="224" t="s">
        <v>31</v>
      </c>
      <c r="B132" s="220">
        <v>5</v>
      </c>
      <c r="C132" s="221">
        <v>0.02</v>
      </c>
      <c r="D132" s="225">
        <v>3393</v>
      </c>
      <c r="E132" s="220">
        <v>4.9000000000000004</v>
      </c>
      <c r="F132" s="221">
        <v>0.02</v>
      </c>
      <c r="G132" s="225">
        <v>3399</v>
      </c>
      <c r="H132" s="434">
        <v>5.0999999999999996</v>
      </c>
      <c r="I132" s="221">
        <v>0.02</v>
      </c>
      <c r="J132" s="225">
        <v>3406</v>
      </c>
      <c r="K132" s="434">
        <v>4.3</v>
      </c>
      <c r="L132" s="221">
        <v>0.03</v>
      </c>
      <c r="M132" s="225">
        <v>3336</v>
      </c>
      <c r="N132" s="220">
        <v>4.4000000000000004</v>
      </c>
      <c r="O132" s="221">
        <v>0.03</v>
      </c>
      <c r="P132" s="225">
        <v>3324</v>
      </c>
      <c r="Q132" s="220">
        <v>5</v>
      </c>
      <c r="R132" s="221">
        <v>0.02</v>
      </c>
      <c r="S132" s="225">
        <v>3393</v>
      </c>
      <c r="T132" s="220">
        <v>5.0999999999999996</v>
      </c>
      <c r="U132" s="221">
        <v>0.02</v>
      </c>
      <c r="V132" s="225">
        <v>3347</v>
      </c>
      <c r="W132" s="434">
        <v>5.2</v>
      </c>
      <c r="X132" s="221">
        <v>0.02</v>
      </c>
      <c r="Y132" s="225">
        <v>3177</v>
      </c>
      <c r="Z132" s="220">
        <v>4.7</v>
      </c>
      <c r="AA132" s="221">
        <v>0.02</v>
      </c>
      <c r="AB132" s="225">
        <v>3205</v>
      </c>
      <c r="AC132" s="220">
        <v>4.5999999999999996</v>
      </c>
      <c r="AD132" s="221">
        <v>0.02</v>
      </c>
      <c r="AE132" s="225">
        <v>3137</v>
      </c>
      <c r="AF132" s="434">
        <v>4.9000000000000004</v>
      </c>
      <c r="AG132" s="221">
        <v>0.02</v>
      </c>
      <c r="AH132" s="225">
        <v>3385</v>
      </c>
      <c r="AI132" s="434">
        <v>4.9000000000000004</v>
      </c>
      <c r="AJ132" s="221">
        <v>0.02</v>
      </c>
      <c r="AK132" s="194">
        <v>3381</v>
      </c>
    </row>
    <row r="133" spans="1:37" x14ac:dyDescent="0.35">
      <c r="A133" s="519" t="s">
        <v>189</v>
      </c>
      <c r="B133" s="519" t="s">
        <v>80</v>
      </c>
      <c r="C133" s="519" t="s">
        <v>80</v>
      </c>
      <c r="D133" s="519" t="s">
        <v>80</v>
      </c>
      <c r="E133" s="519" t="s">
        <v>80</v>
      </c>
      <c r="F133" s="519" t="s">
        <v>80</v>
      </c>
      <c r="G133" s="519" t="s">
        <v>80</v>
      </c>
      <c r="H133" s="519" t="s">
        <v>80</v>
      </c>
      <c r="I133" s="519" t="s">
        <v>80</v>
      </c>
      <c r="J133" s="519" t="s">
        <v>80</v>
      </c>
      <c r="K133" s="519" t="s">
        <v>80</v>
      </c>
      <c r="L133" s="519" t="s">
        <v>80</v>
      </c>
      <c r="M133" s="519" t="s">
        <v>80</v>
      </c>
      <c r="N133" s="519" t="s">
        <v>80</v>
      </c>
      <c r="O133" s="519" t="s">
        <v>80</v>
      </c>
      <c r="P133" s="519" t="s">
        <v>80</v>
      </c>
      <c r="Q133" s="519" t="s">
        <v>80</v>
      </c>
      <c r="R133" s="519" t="s">
        <v>80</v>
      </c>
      <c r="S133" s="519" t="s">
        <v>80</v>
      </c>
      <c r="T133" s="519" t="s">
        <v>80</v>
      </c>
      <c r="U133" s="519" t="s">
        <v>80</v>
      </c>
      <c r="V133" s="519" t="s">
        <v>80</v>
      </c>
      <c r="W133" s="519" t="s">
        <v>80</v>
      </c>
      <c r="X133" s="519" t="s">
        <v>80</v>
      </c>
      <c r="Y133" s="519" t="s">
        <v>80</v>
      </c>
      <c r="Z133" s="519" t="s">
        <v>80</v>
      </c>
      <c r="AA133" s="519" t="s">
        <v>80</v>
      </c>
      <c r="AB133" s="519" t="s">
        <v>80</v>
      </c>
      <c r="AC133" s="519" t="s">
        <v>80</v>
      </c>
      <c r="AD133" s="519" t="s">
        <v>80</v>
      </c>
      <c r="AE133" s="519" t="s">
        <v>80</v>
      </c>
      <c r="AF133" s="519" t="s">
        <v>80</v>
      </c>
      <c r="AG133" s="519" t="s">
        <v>80</v>
      </c>
      <c r="AH133" s="519" t="s">
        <v>80</v>
      </c>
      <c r="AI133" s="519" t="s">
        <v>80</v>
      </c>
      <c r="AJ133" s="519" t="s">
        <v>80</v>
      </c>
      <c r="AK133" s="519" t="s">
        <v>80</v>
      </c>
    </row>
    <row r="134" spans="1:37" x14ac:dyDescent="0.35">
      <c r="A134" s="519" t="s">
        <v>331</v>
      </c>
      <c r="B134" s="519" t="s">
        <v>81</v>
      </c>
      <c r="C134" s="519" t="s">
        <v>81</v>
      </c>
      <c r="D134" s="519" t="s">
        <v>81</v>
      </c>
      <c r="E134" s="519" t="s">
        <v>81</v>
      </c>
      <c r="F134" s="519" t="s">
        <v>81</v>
      </c>
      <c r="G134" s="519" t="s">
        <v>81</v>
      </c>
      <c r="H134" s="519" t="s">
        <v>81</v>
      </c>
      <c r="I134" s="519" t="s">
        <v>81</v>
      </c>
      <c r="J134" s="519" t="s">
        <v>81</v>
      </c>
      <c r="K134" s="519" t="s">
        <v>81</v>
      </c>
      <c r="L134" s="519" t="s">
        <v>81</v>
      </c>
      <c r="M134" s="519" t="s">
        <v>81</v>
      </c>
      <c r="N134" s="519" t="s">
        <v>81</v>
      </c>
      <c r="O134" s="519" t="s">
        <v>81</v>
      </c>
      <c r="P134" s="519" t="s">
        <v>81</v>
      </c>
      <c r="Q134" s="519" t="s">
        <v>81</v>
      </c>
      <c r="R134" s="519" t="s">
        <v>81</v>
      </c>
      <c r="S134" s="519" t="s">
        <v>81</v>
      </c>
      <c r="T134" s="519" t="s">
        <v>81</v>
      </c>
      <c r="U134" s="519" t="s">
        <v>81</v>
      </c>
      <c r="V134" s="519" t="s">
        <v>81</v>
      </c>
      <c r="W134" s="519" t="s">
        <v>81</v>
      </c>
      <c r="X134" s="519" t="s">
        <v>81</v>
      </c>
      <c r="Y134" s="519" t="s">
        <v>81</v>
      </c>
      <c r="Z134" s="519" t="s">
        <v>81</v>
      </c>
      <c r="AA134" s="519" t="s">
        <v>81</v>
      </c>
      <c r="AB134" s="519" t="s">
        <v>81</v>
      </c>
      <c r="AC134" s="519" t="s">
        <v>81</v>
      </c>
      <c r="AD134" s="519" t="s">
        <v>81</v>
      </c>
      <c r="AE134" s="519" t="s">
        <v>81</v>
      </c>
      <c r="AF134" s="519" t="s">
        <v>81</v>
      </c>
      <c r="AG134" s="519" t="s">
        <v>81</v>
      </c>
      <c r="AH134" s="519" t="s">
        <v>81</v>
      </c>
      <c r="AI134" s="519" t="s">
        <v>81</v>
      </c>
      <c r="AJ134" s="519" t="s">
        <v>81</v>
      </c>
      <c r="AK134" s="519" t="s">
        <v>81</v>
      </c>
    </row>
    <row r="135" spans="1:37" x14ac:dyDescent="0.35">
      <c r="A135" s="519" t="s">
        <v>378</v>
      </c>
      <c r="B135" s="519" t="s">
        <v>194</v>
      </c>
      <c r="C135" s="519" t="s">
        <v>194</v>
      </c>
      <c r="D135" s="519" t="s">
        <v>194</v>
      </c>
      <c r="E135" s="519" t="s">
        <v>194</v>
      </c>
      <c r="F135" s="519" t="s">
        <v>194</v>
      </c>
      <c r="G135" s="519" t="s">
        <v>194</v>
      </c>
      <c r="H135" s="519" t="s">
        <v>194</v>
      </c>
      <c r="I135" s="519" t="s">
        <v>194</v>
      </c>
      <c r="J135" s="519" t="s">
        <v>194</v>
      </c>
      <c r="K135" s="519" t="s">
        <v>194</v>
      </c>
      <c r="L135" s="519" t="s">
        <v>194</v>
      </c>
      <c r="M135" s="519" t="s">
        <v>194</v>
      </c>
      <c r="N135" s="519" t="s">
        <v>194</v>
      </c>
      <c r="O135" s="519" t="s">
        <v>194</v>
      </c>
      <c r="P135" s="519" t="s">
        <v>194</v>
      </c>
      <c r="Q135" s="519" t="s">
        <v>194</v>
      </c>
      <c r="R135" s="519" t="s">
        <v>194</v>
      </c>
      <c r="S135" s="519" t="s">
        <v>194</v>
      </c>
      <c r="T135" s="519" t="s">
        <v>194</v>
      </c>
      <c r="U135" s="519" t="s">
        <v>194</v>
      </c>
      <c r="V135" s="519" t="s">
        <v>194</v>
      </c>
      <c r="W135" s="519" t="s">
        <v>194</v>
      </c>
      <c r="X135" s="519" t="s">
        <v>194</v>
      </c>
      <c r="Y135" s="519" t="s">
        <v>194</v>
      </c>
      <c r="Z135" s="519" t="s">
        <v>194</v>
      </c>
      <c r="AA135" s="519" t="s">
        <v>194</v>
      </c>
      <c r="AB135" s="519" t="s">
        <v>194</v>
      </c>
      <c r="AC135" s="519" t="s">
        <v>194</v>
      </c>
      <c r="AD135" s="519" t="s">
        <v>194</v>
      </c>
      <c r="AE135" s="519" t="s">
        <v>194</v>
      </c>
      <c r="AF135" s="519" t="s">
        <v>194</v>
      </c>
      <c r="AG135" s="519" t="s">
        <v>194</v>
      </c>
      <c r="AH135" s="519" t="s">
        <v>194</v>
      </c>
      <c r="AI135" s="519" t="s">
        <v>194</v>
      </c>
      <c r="AJ135" s="519" t="s">
        <v>194</v>
      </c>
      <c r="AK135" s="519" t="s">
        <v>194</v>
      </c>
    </row>
    <row r="137" spans="1:37" x14ac:dyDescent="0.35">
      <c r="A137" s="507" t="s">
        <v>341</v>
      </c>
      <c r="B137" s="507"/>
      <c r="C137" s="507"/>
      <c r="D137" s="507"/>
      <c r="E137" s="507"/>
      <c r="F137" s="507"/>
      <c r="G137" s="507"/>
      <c r="H137" s="507"/>
      <c r="I137" s="507"/>
      <c r="J137" s="507"/>
      <c r="K137" s="507"/>
      <c r="L137" s="507"/>
      <c r="M137" s="507"/>
      <c r="N137" s="507"/>
      <c r="O137" s="507"/>
      <c r="P137" s="507"/>
      <c r="Q137" s="507"/>
      <c r="R137" s="507"/>
      <c r="S137" s="507"/>
      <c r="T137" s="507"/>
      <c r="U137" s="507"/>
      <c r="V137" s="507"/>
      <c r="W137" s="507"/>
      <c r="X137" s="507"/>
      <c r="Y137" s="507"/>
      <c r="Z137" s="507"/>
      <c r="AA137" s="507"/>
      <c r="AB137" s="507"/>
      <c r="AC137" s="507"/>
      <c r="AD137" s="507"/>
      <c r="AE137" s="507"/>
      <c r="AF137" s="507"/>
      <c r="AG137" s="507"/>
      <c r="AH137" s="507"/>
      <c r="AI137" s="507"/>
      <c r="AJ137" s="507"/>
      <c r="AK137" s="507"/>
    </row>
    <row r="138" spans="1:37" s="429" customFormat="1" ht="33" customHeight="1" x14ac:dyDescent="0.35">
      <c r="A138" s="574" t="s">
        <v>32</v>
      </c>
      <c r="B138" s="548" t="s">
        <v>177</v>
      </c>
      <c r="C138" s="548" t="s">
        <v>177</v>
      </c>
      <c r="D138" s="547" t="s">
        <v>177</v>
      </c>
      <c r="E138" s="579" t="s">
        <v>178</v>
      </c>
      <c r="F138" s="548" t="s">
        <v>178</v>
      </c>
      <c r="G138" s="510" t="s">
        <v>178</v>
      </c>
      <c r="H138" s="548" t="s">
        <v>179</v>
      </c>
      <c r="I138" s="548" t="s">
        <v>179</v>
      </c>
      <c r="J138" s="547" t="s">
        <v>179</v>
      </c>
      <c r="K138" s="579" t="s">
        <v>180</v>
      </c>
      <c r="L138" s="548" t="s">
        <v>180</v>
      </c>
      <c r="M138" s="510" t="s">
        <v>180</v>
      </c>
      <c r="N138" s="548" t="s">
        <v>181</v>
      </c>
      <c r="O138" s="548" t="s">
        <v>181</v>
      </c>
      <c r="P138" s="547" t="s">
        <v>181</v>
      </c>
      <c r="Q138" s="579" t="s">
        <v>182</v>
      </c>
      <c r="R138" s="548" t="s">
        <v>182</v>
      </c>
      <c r="S138" s="510" t="s">
        <v>182</v>
      </c>
      <c r="T138" s="548" t="s">
        <v>183</v>
      </c>
      <c r="U138" s="548" t="s">
        <v>183</v>
      </c>
      <c r="V138" s="547" t="s">
        <v>183</v>
      </c>
      <c r="W138" s="579" t="s">
        <v>184</v>
      </c>
      <c r="X138" s="548" t="s">
        <v>184</v>
      </c>
      <c r="Y138" s="510" t="s">
        <v>184</v>
      </c>
      <c r="Z138" s="548" t="s">
        <v>185</v>
      </c>
      <c r="AA138" s="548" t="s">
        <v>185</v>
      </c>
      <c r="AB138" s="547" t="s">
        <v>185</v>
      </c>
      <c r="AC138" s="579" t="s">
        <v>186</v>
      </c>
      <c r="AD138" s="548" t="s">
        <v>186</v>
      </c>
      <c r="AE138" s="510" t="s">
        <v>186</v>
      </c>
      <c r="AF138" s="548" t="s">
        <v>187</v>
      </c>
      <c r="AG138" s="548" t="s">
        <v>187</v>
      </c>
      <c r="AH138" s="547" t="s">
        <v>187</v>
      </c>
      <c r="AI138" s="579" t="s">
        <v>188</v>
      </c>
      <c r="AJ138" s="548" t="s">
        <v>188</v>
      </c>
      <c r="AK138" s="548" t="s">
        <v>188</v>
      </c>
    </row>
    <row r="139" spans="1:37" ht="15" thickBot="1" x14ac:dyDescent="0.4">
      <c r="A139" s="575"/>
      <c r="B139" s="152" t="s">
        <v>10</v>
      </c>
      <c r="C139" s="152" t="s">
        <v>37</v>
      </c>
      <c r="D139" s="425" t="s">
        <v>45</v>
      </c>
      <c r="E139" s="165" t="s">
        <v>10</v>
      </c>
      <c r="F139" s="152" t="s">
        <v>37</v>
      </c>
      <c r="G139" s="158" t="s">
        <v>45</v>
      </c>
      <c r="H139" s="152" t="s">
        <v>10</v>
      </c>
      <c r="I139" s="152" t="s">
        <v>37</v>
      </c>
      <c r="J139" s="425" t="s">
        <v>45</v>
      </c>
      <c r="K139" s="165" t="s">
        <v>10</v>
      </c>
      <c r="L139" s="152" t="s">
        <v>37</v>
      </c>
      <c r="M139" s="158" t="s">
        <v>45</v>
      </c>
      <c r="N139" s="152" t="s">
        <v>10</v>
      </c>
      <c r="O139" s="152" t="s">
        <v>37</v>
      </c>
      <c r="P139" s="425" t="s">
        <v>45</v>
      </c>
      <c r="Q139" s="165" t="s">
        <v>10</v>
      </c>
      <c r="R139" s="152" t="s">
        <v>37</v>
      </c>
      <c r="S139" s="158" t="s">
        <v>45</v>
      </c>
      <c r="T139" s="152" t="s">
        <v>10</v>
      </c>
      <c r="U139" s="152" t="s">
        <v>37</v>
      </c>
      <c r="V139" s="425" t="s">
        <v>45</v>
      </c>
      <c r="W139" s="165" t="s">
        <v>10</v>
      </c>
      <c r="X139" s="152" t="s">
        <v>37</v>
      </c>
      <c r="Y139" s="158" t="s">
        <v>45</v>
      </c>
      <c r="Z139" s="152" t="s">
        <v>10</v>
      </c>
      <c r="AA139" s="152" t="s">
        <v>37</v>
      </c>
      <c r="AB139" s="425" t="s">
        <v>45</v>
      </c>
      <c r="AC139" s="165" t="s">
        <v>10</v>
      </c>
      <c r="AD139" s="152" t="s">
        <v>37</v>
      </c>
      <c r="AE139" s="158" t="s">
        <v>45</v>
      </c>
      <c r="AF139" s="152" t="s">
        <v>10</v>
      </c>
      <c r="AG139" s="152" t="s">
        <v>37</v>
      </c>
      <c r="AH139" s="425" t="s">
        <v>45</v>
      </c>
      <c r="AI139" s="165" t="s">
        <v>10</v>
      </c>
      <c r="AJ139" s="152" t="s">
        <v>37</v>
      </c>
      <c r="AK139" s="152" t="s">
        <v>45</v>
      </c>
    </row>
    <row r="140" spans="1:37" x14ac:dyDescent="0.35">
      <c r="A140" s="197" t="s">
        <v>13</v>
      </c>
      <c r="B140" s="204">
        <v>4.8</v>
      </c>
      <c r="C140" s="205">
        <v>0.03</v>
      </c>
      <c r="D140" s="231">
        <v>1262</v>
      </c>
      <c r="E140" s="214">
        <v>4.7</v>
      </c>
      <c r="F140" s="205">
        <v>0.04</v>
      </c>
      <c r="G140" s="231">
        <v>1264</v>
      </c>
      <c r="H140" s="204">
        <v>4.8</v>
      </c>
      <c r="I140" s="205">
        <v>0.04</v>
      </c>
      <c r="J140" s="231">
        <v>1266</v>
      </c>
      <c r="K140" s="214">
        <v>4.3</v>
      </c>
      <c r="L140" s="205">
        <v>0.04</v>
      </c>
      <c r="M140" s="231">
        <v>1263</v>
      </c>
      <c r="N140" s="214">
        <v>4.4000000000000004</v>
      </c>
      <c r="O140" s="205">
        <v>0.04</v>
      </c>
      <c r="P140" s="231">
        <v>1232</v>
      </c>
      <c r="Q140" s="204">
        <v>4.8</v>
      </c>
      <c r="R140" s="205">
        <v>0.03</v>
      </c>
      <c r="S140" s="231">
        <v>1261</v>
      </c>
      <c r="T140" s="204">
        <v>5.0999999999999996</v>
      </c>
      <c r="U140" s="205">
        <v>0.03</v>
      </c>
      <c r="V140" s="231">
        <v>1260</v>
      </c>
      <c r="W140" s="214">
        <v>5.2</v>
      </c>
      <c r="X140" s="205">
        <v>0.03</v>
      </c>
      <c r="Y140" s="231">
        <v>1208</v>
      </c>
      <c r="Z140" s="214">
        <v>4.4000000000000004</v>
      </c>
      <c r="AA140" s="205">
        <v>0.04</v>
      </c>
      <c r="AB140" s="231">
        <v>1225</v>
      </c>
      <c r="AC140" s="204">
        <v>4.4000000000000004</v>
      </c>
      <c r="AD140" s="205">
        <v>0.05</v>
      </c>
      <c r="AE140" s="231">
        <v>900</v>
      </c>
      <c r="AF140" s="204">
        <v>4.7</v>
      </c>
      <c r="AG140" s="205">
        <v>0.04</v>
      </c>
      <c r="AH140" s="231">
        <v>1258</v>
      </c>
      <c r="AI140" s="214">
        <v>4.8</v>
      </c>
      <c r="AJ140" s="205">
        <v>0.03</v>
      </c>
      <c r="AK140" s="171">
        <v>1255</v>
      </c>
    </row>
    <row r="141" spans="1:37" x14ac:dyDescent="0.35">
      <c r="A141" s="196" t="s">
        <v>14</v>
      </c>
      <c r="B141" s="210">
        <v>4.7</v>
      </c>
      <c r="C141" s="211">
        <v>0.03</v>
      </c>
      <c r="D141" s="228">
        <v>1413</v>
      </c>
      <c r="E141" s="210">
        <v>4.7</v>
      </c>
      <c r="F141" s="211">
        <v>0.03</v>
      </c>
      <c r="G141" s="228">
        <v>1414</v>
      </c>
      <c r="H141" s="430">
        <v>5.2</v>
      </c>
      <c r="I141" s="211">
        <v>0.03</v>
      </c>
      <c r="J141" s="228">
        <v>1412</v>
      </c>
      <c r="K141" s="430">
        <v>5.2</v>
      </c>
      <c r="L141" s="211">
        <v>0.03</v>
      </c>
      <c r="M141" s="228">
        <v>1398</v>
      </c>
      <c r="N141" s="430">
        <v>4.5999999999999996</v>
      </c>
      <c r="O141" s="211">
        <v>0.04</v>
      </c>
      <c r="P141" s="228">
        <v>1398</v>
      </c>
      <c r="Q141" s="210">
        <v>5</v>
      </c>
      <c r="R141" s="211">
        <v>0.03</v>
      </c>
      <c r="S141" s="228">
        <v>1407</v>
      </c>
      <c r="T141" s="210">
        <v>5.3</v>
      </c>
      <c r="U141" s="211">
        <v>0.03</v>
      </c>
      <c r="V141" s="228">
        <v>1407</v>
      </c>
      <c r="W141" s="430">
        <v>5.2</v>
      </c>
      <c r="X141" s="211">
        <v>0.02</v>
      </c>
      <c r="Y141" s="228">
        <v>1355</v>
      </c>
      <c r="Z141" s="430">
        <v>4.5999999999999996</v>
      </c>
      <c r="AA141" s="211">
        <v>0.03</v>
      </c>
      <c r="AB141" s="228">
        <v>1363</v>
      </c>
      <c r="AC141" s="210">
        <v>4.7</v>
      </c>
      <c r="AD141" s="211">
        <v>0.03</v>
      </c>
      <c r="AE141" s="228">
        <v>1206</v>
      </c>
      <c r="AF141" s="210">
        <v>4.8</v>
      </c>
      <c r="AG141" s="211">
        <v>0.04</v>
      </c>
      <c r="AH141" s="228">
        <v>1408</v>
      </c>
      <c r="AI141" s="430">
        <v>5</v>
      </c>
      <c r="AJ141" s="211">
        <v>0.03</v>
      </c>
      <c r="AK141" s="175">
        <v>1405</v>
      </c>
    </row>
    <row r="142" spans="1:37" x14ac:dyDescent="0.35">
      <c r="A142" s="197" t="s">
        <v>15</v>
      </c>
      <c r="B142" s="204">
        <v>4.7</v>
      </c>
      <c r="C142" s="205">
        <v>0.06</v>
      </c>
      <c r="D142" s="231">
        <v>686</v>
      </c>
      <c r="E142" s="204">
        <v>4.4000000000000004</v>
      </c>
      <c r="F142" s="205">
        <v>0.06</v>
      </c>
      <c r="G142" s="231">
        <v>688</v>
      </c>
      <c r="H142" s="214">
        <v>5.0999999999999996</v>
      </c>
      <c r="I142" s="205">
        <v>0.05</v>
      </c>
      <c r="J142" s="231">
        <v>688</v>
      </c>
      <c r="K142" s="204">
        <v>5.5</v>
      </c>
      <c r="L142" s="205">
        <v>0.04</v>
      </c>
      <c r="M142" s="231">
        <v>637</v>
      </c>
      <c r="N142" s="204">
        <v>4.5999999999999996</v>
      </c>
      <c r="O142" s="205">
        <v>0.06</v>
      </c>
      <c r="P142" s="231">
        <v>677</v>
      </c>
      <c r="Q142" s="204">
        <v>4.9000000000000004</v>
      </c>
      <c r="R142" s="205">
        <v>0.05</v>
      </c>
      <c r="S142" s="231">
        <v>688</v>
      </c>
      <c r="T142" s="204">
        <v>5.0999999999999996</v>
      </c>
      <c r="U142" s="205">
        <v>0.05</v>
      </c>
      <c r="V142" s="231">
        <v>682</v>
      </c>
      <c r="W142" s="204">
        <v>5.2</v>
      </c>
      <c r="X142" s="205">
        <v>0.04</v>
      </c>
      <c r="Y142" s="231">
        <v>668</v>
      </c>
      <c r="Z142" s="204">
        <v>4.4000000000000004</v>
      </c>
      <c r="AA142" s="205">
        <v>0.06</v>
      </c>
      <c r="AB142" s="231">
        <v>668</v>
      </c>
      <c r="AC142" s="204">
        <v>4.9000000000000004</v>
      </c>
      <c r="AD142" s="205">
        <v>0.05</v>
      </c>
      <c r="AE142" s="231">
        <v>672</v>
      </c>
      <c r="AF142" s="204">
        <v>4.5</v>
      </c>
      <c r="AG142" s="205">
        <v>0.06</v>
      </c>
      <c r="AH142" s="231">
        <v>687</v>
      </c>
      <c r="AI142" s="214">
        <v>4.8</v>
      </c>
      <c r="AJ142" s="205">
        <v>0.05</v>
      </c>
      <c r="AK142" s="171">
        <v>686</v>
      </c>
    </row>
    <row r="143" spans="1:37" x14ac:dyDescent="0.35">
      <c r="A143" s="196" t="s">
        <v>16</v>
      </c>
      <c r="B143" s="210">
        <v>4.5999999999999996</v>
      </c>
      <c r="C143" s="211">
        <v>0.05</v>
      </c>
      <c r="D143" s="228">
        <v>591</v>
      </c>
      <c r="E143" s="210">
        <v>4.4000000000000004</v>
      </c>
      <c r="F143" s="211">
        <v>0.06</v>
      </c>
      <c r="G143" s="228">
        <v>592</v>
      </c>
      <c r="H143" s="210">
        <v>5.2</v>
      </c>
      <c r="I143" s="211">
        <v>0.04</v>
      </c>
      <c r="J143" s="228">
        <v>593</v>
      </c>
      <c r="K143" s="210">
        <v>4.3</v>
      </c>
      <c r="L143" s="211">
        <v>0.06</v>
      </c>
      <c r="M143" s="228">
        <v>582</v>
      </c>
      <c r="N143" s="210">
        <v>4.5999999999999996</v>
      </c>
      <c r="O143" s="211">
        <v>0.06</v>
      </c>
      <c r="P143" s="228">
        <v>584</v>
      </c>
      <c r="Q143" s="210">
        <v>5</v>
      </c>
      <c r="R143" s="211">
        <v>0.04</v>
      </c>
      <c r="S143" s="228">
        <v>592</v>
      </c>
      <c r="T143" s="210">
        <v>5.2</v>
      </c>
      <c r="U143" s="211">
        <v>0.04</v>
      </c>
      <c r="V143" s="228">
        <v>585</v>
      </c>
      <c r="W143" s="430">
        <v>5.0999999999999996</v>
      </c>
      <c r="X143" s="211">
        <v>0.04</v>
      </c>
      <c r="Y143" s="228">
        <v>543</v>
      </c>
      <c r="Z143" s="210">
        <v>4.4000000000000004</v>
      </c>
      <c r="AA143" s="211">
        <v>0.05</v>
      </c>
      <c r="AB143" s="228">
        <v>571</v>
      </c>
      <c r="AC143" s="210">
        <v>4.5</v>
      </c>
      <c r="AD143" s="211">
        <v>0.06</v>
      </c>
      <c r="AE143" s="228">
        <v>573</v>
      </c>
      <c r="AF143" s="210">
        <v>4.5999999999999996</v>
      </c>
      <c r="AG143" s="211">
        <v>0.06</v>
      </c>
      <c r="AH143" s="228">
        <v>591</v>
      </c>
      <c r="AI143" s="210">
        <v>4.8</v>
      </c>
      <c r="AJ143" s="211">
        <v>0.05</v>
      </c>
      <c r="AK143" s="175">
        <v>592</v>
      </c>
    </row>
    <row r="144" spans="1:37" x14ac:dyDescent="0.35">
      <c r="A144" s="197" t="s">
        <v>17</v>
      </c>
      <c r="B144" s="204">
        <v>4.9000000000000004</v>
      </c>
      <c r="C144" s="205">
        <v>0.06</v>
      </c>
      <c r="D144" s="231">
        <v>415</v>
      </c>
      <c r="E144" s="204">
        <v>4.9000000000000004</v>
      </c>
      <c r="F144" s="205">
        <v>0.06</v>
      </c>
      <c r="G144" s="231">
        <v>416</v>
      </c>
      <c r="H144" s="204">
        <v>4.9000000000000004</v>
      </c>
      <c r="I144" s="205">
        <v>7.0000000000000007E-2</v>
      </c>
      <c r="J144" s="231">
        <v>416</v>
      </c>
      <c r="K144" s="204">
        <v>5.4</v>
      </c>
      <c r="L144" s="205">
        <v>0.05</v>
      </c>
      <c r="M144" s="231">
        <v>381</v>
      </c>
      <c r="N144" s="204">
        <v>4.3</v>
      </c>
      <c r="O144" s="205">
        <v>0.08</v>
      </c>
      <c r="P144" s="231">
        <v>410</v>
      </c>
      <c r="Q144" s="214">
        <v>4.9000000000000004</v>
      </c>
      <c r="R144" s="205">
        <v>0.06</v>
      </c>
      <c r="S144" s="231">
        <v>416</v>
      </c>
      <c r="T144" s="204">
        <v>4.8</v>
      </c>
      <c r="U144" s="205">
        <v>7.0000000000000007E-2</v>
      </c>
      <c r="V144" s="231">
        <v>416</v>
      </c>
      <c r="W144" s="204">
        <v>5.2</v>
      </c>
      <c r="X144" s="205">
        <v>0.05</v>
      </c>
      <c r="Y144" s="231">
        <v>412</v>
      </c>
      <c r="Z144" s="204">
        <v>4.5999999999999996</v>
      </c>
      <c r="AA144" s="205">
        <v>7.0000000000000007E-2</v>
      </c>
      <c r="AB144" s="231">
        <v>402</v>
      </c>
      <c r="AC144" s="204">
        <v>4.9000000000000004</v>
      </c>
      <c r="AD144" s="205">
        <v>0.06</v>
      </c>
      <c r="AE144" s="231">
        <v>401</v>
      </c>
      <c r="AF144" s="214">
        <v>4.8</v>
      </c>
      <c r="AG144" s="205">
        <v>7.0000000000000007E-2</v>
      </c>
      <c r="AH144" s="231">
        <v>414</v>
      </c>
      <c r="AI144" s="204">
        <v>4.9000000000000004</v>
      </c>
      <c r="AJ144" s="205">
        <v>0.06</v>
      </c>
      <c r="AK144" s="171">
        <v>415</v>
      </c>
    </row>
    <row r="145" spans="1:37" x14ac:dyDescent="0.35">
      <c r="A145" s="196" t="s">
        <v>18</v>
      </c>
      <c r="B145" s="210">
        <v>4.5</v>
      </c>
      <c r="C145" s="211">
        <v>0.05</v>
      </c>
      <c r="D145" s="228">
        <v>667</v>
      </c>
      <c r="E145" s="210">
        <v>4.5</v>
      </c>
      <c r="F145" s="211">
        <v>0.05</v>
      </c>
      <c r="G145" s="228">
        <v>668</v>
      </c>
      <c r="H145" s="210">
        <v>5.4</v>
      </c>
      <c r="I145" s="211">
        <v>0.04</v>
      </c>
      <c r="J145" s="228">
        <v>667</v>
      </c>
      <c r="K145" s="210">
        <v>5.0999999999999996</v>
      </c>
      <c r="L145" s="211">
        <v>0.04</v>
      </c>
      <c r="M145" s="228">
        <v>649</v>
      </c>
      <c r="N145" s="210">
        <v>4.7</v>
      </c>
      <c r="O145" s="211">
        <v>0.05</v>
      </c>
      <c r="P145" s="228">
        <v>658</v>
      </c>
      <c r="Q145" s="210">
        <v>4.9000000000000004</v>
      </c>
      <c r="R145" s="211">
        <v>0.04</v>
      </c>
      <c r="S145" s="228">
        <v>666</v>
      </c>
      <c r="T145" s="210">
        <v>5.3</v>
      </c>
      <c r="U145" s="211">
        <v>0.04</v>
      </c>
      <c r="V145" s="228">
        <v>667</v>
      </c>
      <c r="W145" s="430">
        <v>5.4</v>
      </c>
      <c r="X145" s="211">
        <v>0.03</v>
      </c>
      <c r="Y145" s="228">
        <v>654</v>
      </c>
      <c r="Z145" s="210">
        <v>4.4000000000000004</v>
      </c>
      <c r="AA145" s="211">
        <v>0.05</v>
      </c>
      <c r="AB145" s="228">
        <v>646</v>
      </c>
      <c r="AC145" s="210">
        <v>4.9000000000000004</v>
      </c>
      <c r="AD145" s="211">
        <v>0.04</v>
      </c>
      <c r="AE145" s="228">
        <v>640</v>
      </c>
      <c r="AF145" s="210">
        <v>4.7</v>
      </c>
      <c r="AG145" s="211">
        <v>0.06</v>
      </c>
      <c r="AH145" s="228">
        <v>667</v>
      </c>
      <c r="AI145" s="430">
        <v>4.9000000000000004</v>
      </c>
      <c r="AJ145" s="211">
        <v>0.05</v>
      </c>
      <c r="AK145" s="175">
        <v>664</v>
      </c>
    </row>
    <row r="146" spans="1:37" x14ac:dyDescent="0.35">
      <c r="A146" s="197" t="s">
        <v>19</v>
      </c>
      <c r="B146" s="204">
        <v>4.5999999999999996</v>
      </c>
      <c r="C146" s="205">
        <v>0.04</v>
      </c>
      <c r="D146" s="231">
        <v>773</v>
      </c>
      <c r="E146" s="204">
        <v>4.5999999999999996</v>
      </c>
      <c r="F146" s="205">
        <v>0.04</v>
      </c>
      <c r="G146" s="231">
        <v>773</v>
      </c>
      <c r="H146" s="214">
        <v>4.9000000000000004</v>
      </c>
      <c r="I146" s="205">
        <v>0.04</v>
      </c>
      <c r="J146" s="231">
        <v>774</v>
      </c>
      <c r="K146" s="214">
        <v>5</v>
      </c>
      <c r="L146" s="205">
        <v>0.04</v>
      </c>
      <c r="M146" s="231">
        <v>758</v>
      </c>
      <c r="N146" s="214">
        <v>4.4000000000000004</v>
      </c>
      <c r="O146" s="205">
        <v>0.05</v>
      </c>
      <c r="P146" s="231">
        <v>765</v>
      </c>
      <c r="Q146" s="204">
        <v>4.8</v>
      </c>
      <c r="R146" s="205">
        <v>0.04</v>
      </c>
      <c r="S146" s="231">
        <v>770</v>
      </c>
      <c r="T146" s="204">
        <v>5</v>
      </c>
      <c r="U146" s="205">
        <v>0.04</v>
      </c>
      <c r="V146" s="231">
        <v>774</v>
      </c>
      <c r="W146" s="214">
        <v>5.2</v>
      </c>
      <c r="X146" s="205">
        <v>0.03</v>
      </c>
      <c r="Y146" s="231">
        <v>745</v>
      </c>
      <c r="Z146" s="214">
        <v>4.3</v>
      </c>
      <c r="AA146" s="205">
        <v>0.04</v>
      </c>
      <c r="AB146" s="231">
        <v>752</v>
      </c>
      <c r="AC146" s="204">
        <v>4.5999999999999996</v>
      </c>
      <c r="AD146" s="205">
        <v>0.05</v>
      </c>
      <c r="AE146" s="231">
        <v>711</v>
      </c>
      <c r="AF146" s="204">
        <v>4.7</v>
      </c>
      <c r="AG146" s="205">
        <v>0.04</v>
      </c>
      <c r="AH146" s="231">
        <v>774</v>
      </c>
      <c r="AI146" s="214">
        <v>4.7</v>
      </c>
      <c r="AJ146" s="205">
        <v>1.07</v>
      </c>
      <c r="AK146" s="171">
        <v>772</v>
      </c>
    </row>
    <row r="147" spans="1:37" x14ac:dyDescent="0.35">
      <c r="A147" s="196" t="s">
        <v>20</v>
      </c>
      <c r="B147" s="210">
        <v>4.3</v>
      </c>
      <c r="C147" s="211">
        <v>7.0000000000000007E-2</v>
      </c>
      <c r="D147" s="228">
        <v>518</v>
      </c>
      <c r="E147" s="210">
        <v>4.0999999999999996</v>
      </c>
      <c r="F147" s="211">
        <v>7.0000000000000007E-2</v>
      </c>
      <c r="G147" s="228">
        <v>519</v>
      </c>
      <c r="H147" s="210">
        <v>5.4</v>
      </c>
      <c r="I147" s="211">
        <v>0.04</v>
      </c>
      <c r="J147" s="228">
        <v>519</v>
      </c>
      <c r="K147" s="210">
        <v>5.4</v>
      </c>
      <c r="L147" s="211">
        <v>0.05</v>
      </c>
      <c r="M147" s="228">
        <v>470</v>
      </c>
      <c r="N147" s="210">
        <v>4.7</v>
      </c>
      <c r="O147" s="211">
        <v>0.06</v>
      </c>
      <c r="P147" s="228">
        <v>516</v>
      </c>
      <c r="Q147" s="210">
        <v>4.9000000000000004</v>
      </c>
      <c r="R147" s="211">
        <v>0.05</v>
      </c>
      <c r="S147" s="228">
        <v>516</v>
      </c>
      <c r="T147" s="210">
        <v>5.3</v>
      </c>
      <c r="U147" s="211">
        <v>0.05</v>
      </c>
      <c r="V147" s="228">
        <v>511</v>
      </c>
      <c r="W147" s="430">
        <v>5.0999999999999996</v>
      </c>
      <c r="X147" s="211">
        <v>0.05</v>
      </c>
      <c r="Y147" s="228">
        <v>480</v>
      </c>
      <c r="Z147" s="210">
        <v>4.5999999999999996</v>
      </c>
      <c r="AA147" s="211">
        <v>0.05</v>
      </c>
      <c r="AB147" s="228">
        <v>506</v>
      </c>
      <c r="AC147" s="430">
        <v>4.4000000000000004</v>
      </c>
      <c r="AD147" s="211">
        <v>0.06</v>
      </c>
      <c r="AE147" s="228">
        <v>511</v>
      </c>
      <c r="AF147" s="210">
        <v>4.8</v>
      </c>
      <c r="AG147" s="211">
        <v>0.06</v>
      </c>
      <c r="AH147" s="228">
        <v>518</v>
      </c>
      <c r="AI147" s="210">
        <v>4.8</v>
      </c>
      <c r="AJ147" s="211">
        <v>0.06</v>
      </c>
      <c r="AK147" s="175">
        <v>518</v>
      </c>
    </row>
    <row r="148" spans="1:37" x14ac:dyDescent="0.35">
      <c r="A148" s="197" t="s">
        <v>21</v>
      </c>
      <c r="B148" s="204">
        <v>4.5999999999999996</v>
      </c>
      <c r="C148" s="205">
        <v>0.04</v>
      </c>
      <c r="D148" s="231">
        <v>973</v>
      </c>
      <c r="E148" s="214">
        <v>4.5999999999999996</v>
      </c>
      <c r="F148" s="205">
        <v>0.04</v>
      </c>
      <c r="G148" s="231">
        <v>973</v>
      </c>
      <c r="H148" s="204">
        <v>5</v>
      </c>
      <c r="I148" s="205">
        <v>0.04</v>
      </c>
      <c r="J148" s="231">
        <v>974</v>
      </c>
      <c r="K148" s="214">
        <v>5.2</v>
      </c>
      <c r="L148" s="205">
        <v>0.04</v>
      </c>
      <c r="M148" s="231">
        <v>903</v>
      </c>
      <c r="N148" s="214">
        <v>4.4000000000000004</v>
      </c>
      <c r="O148" s="205">
        <v>0.04</v>
      </c>
      <c r="P148" s="231">
        <v>965</v>
      </c>
      <c r="Q148" s="204">
        <v>4.8</v>
      </c>
      <c r="R148" s="205">
        <v>0.03</v>
      </c>
      <c r="S148" s="231">
        <v>972</v>
      </c>
      <c r="T148" s="204">
        <v>5.0999999999999996</v>
      </c>
      <c r="U148" s="205">
        <v>0.04</v>
      </c>
      <c r="V148" s="231">
        <v>970</v>
      </c>
      <c r="W148" s="204">
        <v>5.0999999999999996</v>
      </c>
      <c r="X148" s="205">
        <v>0.03</v>
      </c>
      <c r="Y148" s="231">
        <v>935</v>
      </c>
      <c r="Z148" s="214">
        <v>4.4000000000000004</v>
      </c>
      <c r="AA148" s="205">
        <v>0.04</v>
      </c>
      <c r="AB148" s="231">
        <v>937</v>
      </c>
      <c r="AC148" s="204">
        <v>4.4000000000000004</v>
      </c>
      <c r="AD148" s="205">
        <v>0.04</v>
      </c>
      <c r="AE148" s="231">
        <v>828</v>
      </c>
      <c r="AF148" s="204">
        <v>4.7</v>
      </c>
      <c r="AG148" s="205">
        <v>0.04</v>
      </c>
      <c r="AH148" s="231">
        <v>972</v>
      </c>
      <c r="AI148" s="214">
        <v>4.8</v>
      </c>
      <c r="AJ148" s="205">
        <v>0.04</v>
      </c>
      <c r="AK148" s="171">
        <v>972</v>
      </c>
    </row>
    <row r="149" spans="1:37" x14ac:dyDescent="0.35">
      <c r="A149" s="196" t="s">
        <v>36</v>
      </c>
      <c r="B149" s="210">
        <v>4.7</v>
      </c>
      <c r="C149" s="211">
        <v>0.03</v>
      </c>
      <c r="D149" s="228">
        <v>1459</v>
      </c>
      <c r="E149" s="210">
        <v>4.7</v>
      </c>
      <c r="F149" s="211">
        <v>0.03</v>
      </c>
      <c r="G149" s="228">
        <v>1459</v>
      </c>
      <c r="H149" s="210">
        <v>4.9000000000000004</v>
      </c>
      <c r="I149" s="211">
        <v>0.03</v>
      </c>
      <c r="J149" s="228">
        <v>1462</v>
      </c>
      <c r="K149" s="430">
        <v>4.2</v>
      </c>
      <c r="L149" s="211">
        <v>0.04</v>
      </c>
      <c r="M149" s="228">
        <v>1424</v>
      </c>
      <c r="N149" s="210">
        <v>4.4000000000000004</v>
      </c>
      <c r="O149" s="211">
        <v>0.04</v>
      </c>
      <c r="P149" s="228">
        <v>1444</v>
      </c>
      <c r="Q149" s="210">
        <v>4.8</v>
      </c>
      <c r="R149" s="211">
        <v>0.03</v>
      </c>
      <c r="S149" s="228">
        <v>1459</v>
      </c>
      <c r="T149" s="210">
        <v>5</v>
      </c>
      <c r="U149" s="211">
        <v>0.03</v>
      </c>
      <c r="V149" s="228">
        <v>1459</v>
      </c>
      <c r="W149" s="430">
        <v>5.0999999999999996</v>
      </c>
      <c r="X149" s="211">
        <v>0.02</v>
      </c>
      <c r="Y149" s="228">
        <v>1412</v>
      </c>
      <c r="Z149" s="210">
        <v>4.4000000000000004</v>
      </c>
      <c r="AA149" s="211">
        <v>0.03</v>
      </c>
      <c r="AB149" s="228">
        <v>1424</v>
      </c>
      <c r="AC149" s="210">
        <v>4.5</v>
      </c>
      <c r="AD149" s="211">
        <v>0.03</v>
      </c>
      <c r="AE149" s="228">
        <v>1361</v>
      </c>
      <c r="AF149" s="210">
        <v>4.5999999999999996</v>
      </c>
      <c r="AG149" s="211">
        <v>0.04</v>
      </c>
      <c r="AH149" s="228">
        <v>1461</v>
      </c>
      <c r="AI149" s="430">
        <v>4.8</v>
      </c>
      <c r="AJ149" s="211">
        <v>0.03</v>
      </c>
      <c r="AK149" s="175">
        <v>1456</v>
      </c>
    </row>
    <row r="150" spans="1:37" x14ac:dyDescent="0.35">
      <c r="A150" s="197" t="s">
        <v>23</v>
      </c>
      <c r="B150" s="204">
        <v>4.5999999999999996</v>
      </c>
      <c r="C150" s="205">
        <v>0.05</v>
      </c>
      <c r="D150" s="231">
        <v>656</v>
      </c>
      <c r="E150" s="204">
        <v>4.5</v>
      </c>
      <c r="F150" s="205">
        <v>0.05</v>
      </c>
      <c r="G150" s="231">
        <v>659</v>
      </c>
      <c r="H150" s="204">
        <v>4.9000000000000004</v>
      </c>
      <c r="I150" s="205">
        <v>0.05</v>
      </c>
      <c r="J150" s="231">
        <v>661</v>
      </c>
      <c r="K150" s="204">
        <v>5.5</v>
      </c>
      <c r="L150" s="205">
        <v>0.04</v>
      </c>
      <c r="M150" s="231">
        <v>592</v>
      </c>
      <c r="N150" s="204">
        <v>4.4000000000000004</v>
      </c>
      <c r="O150" s="205">
        <v>0.06</v>
      </c>
      <c r="P150" s="231">
        <v>651</v>
      </c>
      <c r="Q150" s="204">
        <v>4.8</v>
      </c>
      <c r="R150" s="205">
        <v>0.04</v>
      </c>
      <c r="S150" s="231">
        <v>660</v>
      </c>
      <c r="T150" s="204">
        <v>5</v>
      </c>
      <c r="U150" s="205">
        <v>0.04</v>
      </c>
      <c r="V150" s="231">
        <v>651</v>
      </c>
      <c r="W150" s="214">
        <v>5.2</v>
      </c>
      <c r="X150" s="205">
        <v>0.04</v>
      </c>
      <c r="Y150" s="231">
        <v>633</v>
      </c>
      <c r="Z150" s="214">
        <v>4.3</v>
      </c>
      <c r="AA150" s="205">
        <v>0.05</v>
      </c>
      <c r="AB150" s="231">
        <v>635</v>
      </c>
      <c r="AC150" s="204">
        <v>4.7</v>
      </c>
      <c r="AD150" s="205">
        <v>0.05</v>
      </c>
      <c r="AE150" s="231">
        <v>582</v>
      </c>
      <c r="AF150" s="204">
        <v>4.7</v>
      </c>
      <c r="AG150" s="205">
        <v>0.05</v>
      </c>
      <c r="AH150" s="231">
        <v>660</v>
      </c>
      <c r="AI150" s="214">
        <v>4.7</v>
      </c>
      <c r="AJ150" s="205">
        <v>0.05</v>
      </c>
      <c r="AK150" s="171">
        <v>658</v>
      </c>
    </row>
    <row r="151" spans="1:37" x14ac:dyDescent="0.35">
      <c r="A151" s="196" t="s">
        <v>24</v>
      </c>
      <c r="B151" s="210">
        <v>4.5</v>
      </c>
      <c r="C151" s="211">
        <v>0.06</v>
      </c>
      <c r="D151" s="228">
        <v>454</v>
      </c>
      <c r="E151" s="210">
        <v>4.4000000000000004</v>
      </c>
      <c r="F151" s="211">
        <v>0.06</v>
      </c>
      <c r="G151" s="228">
        <v>457</v>
      </c>
      <c r="H151" s="430">
        <v>5.0999999999999996</v>
      </c>
      <c r="I151" s="211">
        <v>0.05</v>
      </c>
      <c r="J151" s="228">
        <v>458</v>
      </c>
      <c r="K151" s="210">
        <v>4.4000000000000004</v>
      </c>
      <c r="L151" s="211">
        <v>7.0000000000000007E-2</v>
      </c>
      <c r="M151" s="228">
        <v>457</v>
      </c>
      <c r="N151" s="210">
        <v>4.4000000000000004</v>
      </c>
      <c r="O151" s="211">
        <v>7.0000000000000007E-2</v>
      </c>
      <c r="P151" s="228">
        <v>454</v>
      </c>
      <c r="Q151" s="210">
        <v>4.9000000000000004</v>
      </c>
      <c r="R151" s="211">
        <v>0.05</v>
      </c>
      <c r="S151" s="228">
        <v>458</v>
      </c>
      <c r="T151" s="210">
        <v>5.2</v>
      </c>
      <c r="U151" s="211">
        <v>0.05</v>
      </c>
      <c r="V151" s="228">
        <v>456</v>
      </c>
      <c r="W151" s="430">
        <v>5.2</v>
      </c>
      <c r="X151" s="211">
        <v>0.04</v>
      </c>
      <c r="Y151" s="228">
        <v>437</v>
      </c>
      <c r="Z151" s="210">
        <v>4.5</v>
      </c>
      <c r="AA151" s="211">
        <v>0.06</v>
      </c>
      <c r="AB151" s="228">
        <v>439</v>
      </c>
      <c r="AC151" s="210">
        <v>4.5999999999999996</v>
      </c>
      <c r="AD151" s="211">
        <v>0.06</v>
      </c>
      <c r="AE151" s="228">
        <v>417</v>
      </c>
      <c r="AF151" s="210">
        <v>4.7</v>
      </c>
      <c r="AG151" s="211">
        <v>0.06</v>
      </c>
      <c r="AH151" s="228">
        <v>457</v>
      </c>
      <c r="AI151" s="430">
        <v>4.7</v>
      </c>
      <c r="AJ151" s="211">
        <v>0.06</v>
      </c>
      <c r="AK151" s="175">
        <v>456</v>
      </c>
    </row>
    <row r="152" spans="1:37" x14ac:dyDescent="0.35">
      <c r="A152" s="197" t="s">
        <v>25</v>
      </c>
      <c r="B152" s="204">
        <v>4.4000000000000004</v>
      </c>
      <c r="C152" s="205">
        <v>0.05</v>
      </c>
      <c r="D152" s="231">
        <v>764</v>
      </c>
      <c r="E152" s="204">
        <v>4.3</v>
      </c>
      <c r="F152" s="205">
        <v>0.05</v>
      </c>
      <c r="G152" s="231">
        <v>766</v>
      </c>
      <c r="H152" s="204">
        <v>5.3</v>
      </c>
      <c r="I152" s="205">
        <v>0.03</v>
      </c>
      <c r="J152" s="231">
        <v>766</v>
      </c>
      <c r="K152" s="204">
        <v>4.7</v>
      </c>
      <c r="L152" s="205">
        <v>0.04</v>
      </c>
      <c r="M152" s="231">
        <v>760</v>
      </c>
      <c r="N152" s="204">
        <v>4.8</v>
      </c>
      <c r="O152" s="205">
        <v>0.04</v>
      </c>
      <c r="P152" s="231">
        <v>755</v>
      </c>
      <c r="Q152" s="204">
        <v>5</v>
      </c>
      <c r="R152" s="205">
        <v>0.03</v>
      </c>
      <c r="S152" s="231">
        <v>764</v>
      </c>
      <c r="T152" s="204">
        <v>5.3</v>
      </c>
      <c r="U152" s="205">
        <v>0.03</v>
      </c>
      <c r="V152" s="231">
        <v>751</v>
      </c>
      <c r="W152" s="214">
        <v>5.0999999999999996</v>
      </c>
      <c r="X152" s="205">
        <v>0.03</v>
      </c>
      <c r="Y152" s="231">
        <v>699</v>
      </c>
      <c r="Z152" s="204">
        <v>4.5</v>
      </c>
      <c r="AA152" s="205">
        <v>0.04</v>
      </c>
      <c r="AB152" s="231">
        <v>738</v>
      </c>
      <c r="AC152" s="204">
        <v>4.4000000000000004</v>
      </c>
      <c r="AD152" s="205">
        <v>0.05</v>
      </c>
      <c r="AE152" s="231">
        <v>735</v>
      </c>
      <c r="AF152" s="204">
        <v>4.7</v>
      </c>
      <c r="AG152" s="205">
        <v>0.05</v>
      </c>
      <c r="AH152" s="231">
        <v>766</v>
      </c>
      <c r="AI152" s="214">
        <v>4.8</v>
      </c>
      <c r="AJ152" s="205">
        <v>0.04</v>
      </c>
      <c r="AK152" s="171">
        <v>765</v>
      </c>
    </row>
    <row r="153" spans="1:37" x14ac:dyDescent="0.35">
      <c r="A153" s="196" t="s">
        <v>26</v>
      </c>
      <c r="B153" s="210">
        <v>4.5</v>
      </c>
      <c r="C153" s="211">
        <v>0.06</v>
      </c>
      <c r="D153" s="228">
        <v>576</v>
      </c>
      <c r="E153" s="210">
        <v>4.4000000000000004</v>
      </c>
      <c r="F153" s="211">
        <v>0.06</v>
      </c>
      <c r="G153" s="228">
        <v>576</v>
      </c>
      <c r="H153" s="210">
        <v>5.3</v>
      </c>
      <c r="I153" s="211">
        <v>0.04</v>
      </c>
      <c r="J153" s="228">
        <v>577</v>
      </c>
      <c r="K153" s="210">
        <v>5</v>
      </c>
      <c r="L153" s="211">
        <v>0.05</v>
      </c>
      <c r="M153" s="228">
        <v>566</v>
      </c>
      <c r="N153" s="210">
        <v>4.7</v>
      </c>
      <c r="O153" s="211">
        <v>0.05</v>
      </c>
      <c r="P153" s="228">
        <v>570</v>
      </c>
      <c r="Q153" s="210">
        <v>4.8</v>
      </c>
      <c r="R153" s="211">
        <v>0.04</v>
      </c>
      <c r="S153" s="228">
        <v>577</v>
      </c>
      <c r="T153" s="210">
        <v>5.3</v>
      </c>
      <c r="U153" s="211">
        <v>0.04</v>
      </c>
      <c r="V153" s="228">
        <v>569</v>
      </c>
      <c r="W153" s="430">
        <v>5</v>
      </c>
      <c r="X153" s="211">
        <v>0.05</v>
      </c>
      <c r="Y153" s="228">
        <v>525</v>
      </c>
      <c r="Z153" s="210">
        <v>4.4000000000000004</v>
      </c>
      <c r="AA153" s="211">
        <v>0.05</v>
      </c>
      <c r="AB153" s="228">
        <v>555</v>
      </c>
      <c r="AC153" s="210">
        <v>4.2</v>
      </c>
      <c r="AD153" s="211">
        <v>0.06</v>
      </c>
      <c r="AE153" s="228">
        <v>561</v>
      </c>
      <c r="AF153" s="210">
        <v>4.7</v>
      </c>
      <c r="AG153" s="211">
        <v>0.06</v>
      </c>
      <c r="AH153" s="228">
        <v>576</v>
      </c>
      <c r="AI153" s="430">
        <v>4.8</v>
      </c>
      <c r="AJ153" s="211">
        <v>0.05</v>
      </c>
      <c r="AK153" s="175">
        <v>577</v>
      </c>
    </row>
    <row r="154" spans="1:37" x14ac:dyDescent="0.35">
      <c r="A154" s="197" t="s">
        <v>27</v>
      </c>
      <c r="B154" s="204">
        <v>4.9000000000000004</v>
      </c>
      <c r="C154" s="205">
        <v>0.05</v>
      </c>
      <c r="D154" s="231">
        <v>553</v>
      </c>
      <c r="E154" s="204">
        <v>4.8</v>
      </c>
      <c r="F154" s="205">
        <v>0.06</v>
      </c>
      <c r="G154" s="231">
        <v>555</v>
      </c>
      <c r="H154" s="204">
        <v>5.0999999999999996</v>
      </c>
      <c r="I154" s="205">
        <v>0.05</v>
      </c>
      <c r="J154" s="231">
        <v>557</v>
      </c>
      <c r="K154" s="214">
        <v>3.9</v>
      </c>
      <c r="L154" s="205">
        <v>0.06</v>
      </c>
      <c r="M154" s="231">
        <v>555</v>
      </c>
      <c r="N154" s="204">
        <v>4.4000000000000004</v>
      </c>
      <c r="O154" s="205">
        <v>0.06</v>
      </c>
      <c r="P154" s="231">
        <v>550</v>
      </c>
      <c r="Q154" s="204">
        <v>4.9000000000000004</v>
      </c>
      <c r="R154" s="205">
        <v>0.05</v>
      </c>
      <c r="S154" s="231">
        <v>556</v>
      </c>
      <c r="T154" s="204">
        <v>5.2</v>
      </c>
      <c r="U154" s="205">
        <v>0.05</v>
      </c>
      <c r="V154" s="231">
        <v>555</v>
      </c>
      <c r="W154" s="214">
        <v>5.2</v>
      </c>
      <c r="X154" s="205">
        <v>0.04</v>
      </c>
      <c r="Y154" s="231">
        <v>534</v>
      </c>
      <c r="Z154" s="204">
        <v>4.4000000000000004</v>
      </c>
      <c r="AA154" s="205">
        <v>0.05</v>
      </c>
      <c r="AB154" s="231">
        <v>531</v>
      </c>
      <c r="AC154" s="204">
        <v>4.5</v>
      </c>
      <c r="AD154" s="205">
        <v>0.06</v>
      </c>
      <c r="AE154" s="231">
        <v>511</v>
      </c>
      <c r="AF154" s="204">
        <v>4.7</v>
      </c>
      <c r="AG154" s="205">
        <v>0.06</v>
      </c>
      <c r="AH154" s="231">
        <v>556</v>
      </c>
      <c r="AI154" s="204">
        <v>4.8</v>
      </c>
      <c r="AJ154" s="205">
        <v>0.05</v>
      </c>
      <c r="AK154" s="171">
        <v>554</v>
      </c>
    </row>
    <row r="155" spans="1:37" ht="15" thickBot="1" x14ac:dyDescent="0.4">
      <c r="A155" s="198" t="s">
        <v>28</v>
      </c>
      <c r="B155" s="431">
        <v>4.7</v>
      </c>
      <c r="C155" s="217">
        <v>0.05</v>
      </c>
      <c r="D155" s="260">
        <v>499</v>
      </c>
      <c r="E155" s="216">
        <v>4.5999999999999996</v>
      </c>
      <c r="F155" s="217">
        <v>0.06</v>
      </c>
      <c r="G155" s="260">
        <v>498</v>
      </c>
      <c r="H155" s="431">
        <v>5.2</v>
      </c>
      <c r="I155" s="217">
        <v>0.05</v>
      </c>
      <c r="J155" s="260">
        <v>500</v>
      </c>
      <c r="K155" s="431">
        <v>4.7</v>
      </c>
      <c r="L155" s="217">
        <v>0.06</v>
      </c>
      <c r="M155" s="260">
        <v>491</v>
      </c>
      <c r="N155" s="216">
        <v>4.7</v>
      </c>
      <c r="O155" s="217">
        <v>0.05</v>
      </c>
      <c r="P155" s="260">
        <v>497</v>
      </c>
      <c r="Q155" s="216">
        <v>5</v>
      </c>
      <c r="R155" s="217">
        <v>0.04</v>
      </c>
      <c r="S155" s="260">
        <v>500</v>
      </c>
      <c r="T155" s="216">
        <v>5.3</v>
      </c>
      <c r="U155" s="217">
        <v>0.04</v>
      </c>
      <c r="V155" s="260">
        <v>493</v>
      </c>
      <c r="W155" s="431">
        <v>5.2</v>
      </c>
      <c r="X155" s="217">
        <v>0.04</v>
      </c>
      <c r="Y155" s="260">
        <v>453</v>
      </c>
      <c r="Z155" s="216">
        <v>4.5</v>
      </c>
      <c r="AA155" s="217">
        <v>0.05</v>
      </c>
      <c r="AB155" s="260">
        <v>478</v>
      </c>
      <c r="AC155" s="216">
        <v>4.4000000000000004</v>
      </c>
      <c r="AD155" s="217">
        <v>0.06</v>
      </c>
      <c r="AE155" s="260">
        <v>488</v>
      </c>
      <c r="AF155" s="216">
        <v>4.8</v>
      </c>
      <c r="AG155" s="217">
        <v>0.06</v>
      </c>
      <c r="AH155" s="260">
        <v>500</v>
      </c>
      <c r="AI155" s="216">
        <v>4.9000000000000004</v>
      </c>
      <c r="AJ155" s="217">
        <v>0.05</v>
      </c>
      <c r="AK155" s="186">
        <v>497</v>
      </c>
    </row>
    <row r="156" spans="1:37" x14ac:dyDescent="0.35">
      <c r="A156" s="268" t="s">
        <v>29</v>
      </c>
      <c r="B156" s="218">
        <v>4.7</v>
      </c>
      <c r="C156" s="219">
        <v>0.01</v>
      </c>
      <c r="D156" s="256">
        <v>8625</v>
      </c>
      <c r="E156" s="255">
        <v>4.7</v>
      </c>
      <c r="F156" s="219">
        <v>0.01</v>
      </c>
      <c r="G156" s="256">
        <v>8638</v>
      </c>
      <c r="H156" s="255">
        <v>5</v>
      </c>
      <c r="I156" s="219">
        <v>0.01</v>
      </c>
      <c r="J156" s="256">
        <v>8647</v>
      </c>
      <c r="K156" s="218">
        <v>4.7</v>
      </c>
      <c r="L156" s="219">
        <v>0.02</v>
      </c>
      <c r="M156" s="256">
        <v>8380</v>
      </c>
      <c r="N156" s="255">
        <v>4.5</v>
      </c>
      <c r="O156" s="219">
        <v>0.02</v>
      </c>
      <c r="P156" s="256">
        <v>8527</v>
      </c>
      <c r="Q156" s="218">
        <v>4.9000000000000004</v>
      </c>
      <c r="R156" s="219">
        <v>0.01</v>
      </c>
      <c r="S156" s="256">
        <v>8625</v>
      </c>
      <c r="T156" s="218">
        <v>5.0999999999999996</v>
      </c>
      <c r="U156" s="219">
        <v>0.01</v>
      </c>
      <c r="V156" s="256">
        <v>8615</v>
      </c>
      <c r="W156" s="255">
        <v>5.2</v>
      </c>
      <c r="X156" s="219">
        <v>0.01</v>
      </c>
      <c r="Y156" s="256">
        <v>8325</v>
      </c>
      <c r="Z156" s="255">
        <v>4.4000000000000004</v>
      </c>
      <c r="AA156" s="219">
        <v>0.01</v>
      </c>
      <c r="AB156" s="256">
        <v>8354</v>
      </c>
      <c r="AC156" s="218">
        <v>4.5999999999999996</v>
      </c>
      <c r="AD156" s="219">
        <v>0.02</v>
      </c>
      <c r="AE156" s="256">
        <v>7557</v>
      </c>
      <c r="AF156" s="218">
        <v>4.7</v>
      </c>
      <c r="AG156" s="219">
        <v>0.02</v>
      </c>
      <c r="AH156" s="256">
        <v>8627</v>
      </c>
      <c r="AI156" s="218">
        <v>4.8</v>
      </c>
      <c r="AJ156" s="219">
        <v>0.11</v>
      </c>
      <c r="AK156" s="190">
        <v>8607</v>
      </c>
    </row>
    <row r="157" spans="1:37" x14ac:dyDescent="0.35">
      <c r="A157" s="268" t="s">
        <v>30</v>
      </c>
      <c r="B157" s="255">
        <v>4.5</v>
      </c>
      <c r="C157" s="219">
        <v>0.02</v>
      </c>
      <c r="D157" s="256">
        <v>3634</v>
      </c>
      <c r="E157" s="218">
        <v>4.4000000000000004</v>
      </c>
      <c r="F157" s="219">
        <v>0.03</v>
      </c>
      <c r="G157" s="256">
        <v>3639</v>
      </c>
      <c r="H157" s="255">
        <v>5.2</v>
      </c>
      <c r="I157" s="219">
        <v>0.02</v>
      </c>
      <c r="J157" s="256">
        <v>3643</v>
      </c>
      <c r="K157" s="218">
        <v>4.9000000000000004</v>
      </c>
      <c r="L157" s="219">
        <v>0.02</v>
      </c>
      <c r="M157" s="256">
        <v>3506</v>
      </c>
      <c r="N157" s="218">
        <v>4.7</v>
      </c>
      <c r="O157" s="219">
        <v>0.02</v>
      </c>
      <c r="P157" s="256">
        <v>3599</v>
      </c>
      <c r="Q157" s="218">
        <v>4.9000000000000004</v>
      </c>
      <c r="R157" s="219">
        <v>0.02</v>
      </c>
      <c r="S157" s="256">
        <v>3637</v>
      </c>
      <c r="T157" s="218">
        <v>5.2</v>
      </c>
      <c r="U157" s="219">
        <v>0.02</v>
      </c>
      <c r="V157" s="256">
        <v>3591</v>
      </c>
      <c r="W157" s="255">
        <v>5.0999999999999996</v>
      </c>
      <c r="X157" s="219">
        <v>0.02</v>
      </c>
      <c r="Y157" s="256">
        <v>3368</v>
      </c>
      <c r="Z157" s="218">
        <v>4.4000000000000004</v>
      </c>
      <c r="AA157" s="219">
        <v>0.02</v>
      </c>
      <c r="AB157" s="256">
        <v>3516</v>
      </c>
      <c r="AC157" s="218">
        <v>4.5</v>
      </c>
      <c r="AD157" s="219">
        <v>0.02</v>
      </c>
      <c r="AE157" s="256">
        <v>3540</v>
      </c>
      <c r="AF157" s="218">
        <v>4.7</v>
      </c>
      <c r="AG157" s="219">
        <v>0.02</v>
      </c>
      <c r="AH157" s="256">
        <v>3638</v>
      </c>
      <c r="AI157" s="255">
        <v>4.8</v>
      </c>
      <c r="AJ157" s="219">
        <v>0.02</v>
      </c>
      <c r="AK157" s="190">
        <v>3635</v>
      </c>
    </row>
    <row r="158" spans="1:37" x14ac:dyDescent="0.35">
      <c r="A158" s="224" t="s">
        <v>31</v>
      </c>
      <c r="B158" s="220">
        <v>4.7</v>
      </c>
      <c r="C158" s="221">
        <v>0.01</v>
      </c>
      <c r="D158" s="225">
        <v>12259</v>
      </c>
      <c r="E158" s="434">
        <v>4.5999999999999996</v>
      </c>
      <c r="F158" s="221">
        <v>0.01</v>
      </c>
      <c r="G158" s="225">
        <v>12277</v>
      </c>
      <c r="H158" s="434">
        <v>5</v>
      </c>
      <c r="I158" s="221">
        <v>0.01</v>
      </c>
      <c r="J158" s="225">
        <v>12290</v>
      </c>
      <c r="K158" s="220">
        <v>4.8</v>
      </c>
      <c r="L158" s="221">
        <v>0.01</v>
      </c>
      <c r="M158" s="225">
        <v>11886</v>
      </c>
      <c r="N158" s="434">
        <v>4.5</v>
      </c>
      <c r="O158" s="221">
        <v>0.01</v>
      </c>
      <c r="P158" s="225">
        <v>12126</v>
      </c>
      <c r="Q158" s="220">
        <v>4.9000000000000004</v>
      </c>
      <c r="R158" s="221">
        <v>0.01</v>
      </c>
      <c r="S158" s="225">
        <v>12262</v>
      </c>
      <c r="T158" s="220">
        <v>5.2</v>
      </c>
      <c r="U158" s="221">
        <v>0.01</v>
      </c>
      <c r="V158" s="225">
        <v>12206</v>
      </c>
      <c r="W158" s="434">
        <v>5.2</v>
      </c>
      <c r="X158" s="221">
        <v>0.01</v>
      </c>
      <c r="Y158" s="225">
        <v>11693</v>
      </c>
      <c r="Z158" s="434">
        <v>4.4000000000000004</v>
      </c>
      <c r="AA158" s="221">
        <v>0.01</v>
      </c>
      <c r="AB158" s="225">
        <v>11870</v>
      </c>
      <c r="AC158" s="220">
        <v>4.5999999999999996</v>
      </c>
      <c r="AD158" s="221">
        <v>0.01</v>
      </c>
      <c r="AE158" s="225">
        <v>11097</v>
      </c>
      <c r="AF158" s="220">
        <v>4.7</v>
      </c>
      <c r="AG158" s="221">
        <v>0.01</v>
      </c>
      <c r="AH158" s="225">
        <v>12265</v>
      </c>
      <c r="AI158" s="435">
        <v>4.8</v>
      </c>
      <c r="AJ158" s="221">
        <v>0.08</v>
      </c>
      <c r="AK158" s="194">
        <v>12242</v>
      </c>
    </row>
    <row r="159" spans="1:37" x14ac:dyDescent="0.35">
      <c r="A159" s="519" t="s">
        <v>189</v>
      </c>
      <c r="B159" s="519" t="s">
        <v>80</v>
      </c>
      <c r="C159" s="519" t="s">
        <v>80</v>
      </c>
      <c r="D159" s="519" t="s">
        <v>80</v>
      </c>
      <c r="E159" s="519" t="s">
        <v>80</v>
      </c>
      <c r="F159" s="519" t="s">
        <v>80</v>
      </c>
      <c r="G159" s="519" t="s">
        <v>80</v>
      </c>
      <c r="H159" s="519" t="s">
        <v>80</v>
      </c>
      <c r="I159" s="519" t="s">
        <v>80</v>
      </c>
      <c r="J159" s="519" t="s">
        <v>80</v>
      </c>
      <c r="K159" s="519" t="s">
        <v>80</v>
      </c>
      <c r="L159" s="519" t="s">
        <v>80</v>
      </c>
      <c r="M159" s="519" t="s">
        <v>80</v>
      </c>
      <c r="N159" s="519" t="s">
        <v>80</v>
      </c>
      <c r="O159" s="519" t="s">
        <v>80</v>
      </c>
      <c r="P159" s="519" t="s">
        <v>80</v>
      </c>
      <c r="Q159" s="519" t="s">
        <v>80</v>
      </c>
      <c r="R159" s="519" t="s">
        <v>80</v>
      </c>
      <c r="S159" s="519" t="s">
        <v>80</v>
      </c>
      <c r="T159" s="519" t="s">
        <v>80</v>
      </c>
      <c r="U159" s="519" t="s">
        <v>80</v>
      </c>
      <c r="V159" s="519" t="s">
        <v>80</v>
      </c>
      <c r="W159" s="519" t="s">
        <v>80</v>
      </c>
      <c r="X159" s="519" t="s">
        <v>80</v>
      </c>
      <c r="Y159" s="519" t="s">
        <v>80</v>
      </c>
      <c r="Z159" s="519" t="s">
        <v>80</v>
      </c>
      <c r="AA159" s="519" t="s">
        <v>80</v>
      </c>
      <c r="AB159" s="519" t="s">
        <v>80</v>
      </c>
      <c r="AC159" s="519" t="s">
        <v>80</v>
      </c>
      <c r="AD159" s="519" t="s">
        <v>80</v>
      </c>
      <c r="AE159" s="519" t="s">
        <v>80</v>
      </c>
      <c r="AF159" s="519" t="s">
        <v>80</v>
      </c>
      <c r="AG159" s="519" t="s">
        <v>80</v>
      </c>
      <c r="AH159" s="519" t="s">
        <v>80</v>
      </c>
      <c r="AI159" s="519" t="s">
        <v>80</v>
      </c>
      <c r="AJ159" s="519" t="s">
        <v>80</v>
      </c>
      <c r="AK159" s="519" t="s">
        <v>80</v>
      </c>
    </row>
    <row r="160" spans="1:37" x14ac:dyDescent="0.35">
      <c r="A160" s="519" t="s">
        <v>331</v>
      </c>
      <c r="B160" s="519" t="s">
        <v>81</v>
      </c>
      <c r="C160" s="519" t="s">
        <v>81</v>
      </c>
      <c r="D160" s="519" t="s">
        <v>81</v>
      </c>
      <c r="E160" s="519" t="s">
        <v>81</v>
      </c>
      <c r="F160" s="519" t="s">
        <v>81</v>
      </c>
      <c r="G160" s="519" t="s">
        <v>81</v>
      </c>
      <c r="H160" s="519" t="s">
        <v>81</v>
      </c>
      <c r="I160" s="519" t="s">
        <v>81</v>
      </c>
      <c r="J160" s="519" t="s">
        <v>81</v>
      </c>
      <c r="K160" s="519" t="s">
        <v>81</v>
      </c>
      <c r="L160" s="519" t="s">
        <v>81</v>
      </c>
      <c r="M160" s="519" t="s">
        <v>81</v>
      </c>
      <c r="N160" s="519" t="s">
        <v>81</v>
      </c>
      <c r="O160" s="519" t="s">
        <v>81</v>
      </c>
      <c r="P160" s="519" t="s">
        <v>81</v>
      </c>
      <c r="Q160" s="519" t="s">
        <v>81</v>
      </c>
      <c r="R160" s="519" t="s">
        <v>81</v>
      </c>
      <c r="S160" s="519" t="s">
        <v>81</v>
      </c>
      <c r="T160" s="519" t="s">
        <v>81</v>
      </c>
      <c r="U160" s="519" t="s">
        <v>81</v>
      </c>
      <c r="V160" s="519" t="s">
        <v>81</v>
      </c>
      <c r="W160" s="519" t="s">
        <v>81</v>
      </c>
      <c r="X160" s="519" t="s">
        <v>81</v>
      </c>
      <c r="Y160" s="519" t="s">
        <v>81</v>
      </c>
      <c r="Z160" s="519" t="s">
        <v>81</v>
      </c>
      <c r="AA160" s="519" t="s">
        <v>81</v>
      </c>
      <c r="AB160" s="519" t="s">
        <v>81</v>
      </c>
      <c r="AC160" s="519" t="s">
        <v>81</v>
      </c>
      <c r="AD160" s="519" t="s">
        <v>81</v>
      </c>
      <c r="AE160" s="519" t="s">
        <v>81</v>
      </c>
      <c r="AF160" s="519" t="s">
        <v>81</v>
      </c>
      <c r="AG160" s="519" t="s">
        <v>81</v>
      </c>
      <c r="AH160" s="519" t="s">
        <v>81</v>
      </c>
      <c r="AI160" s="519" t="s">
        <v>81</v>
      </c>
      <c r="AJ160" s="519" t="s">
        <v>81</v>
      </c>
      <c r="AK160" s="519" t="s">
        <v>81</v>
      </c>
    </row>
    <row r="161" spans="1:37" x14ac:dyDescent="0.35">
      <c r="A161" s="519" t="s">
        <v>378</v>
      </c>
      <c r="B161" s="519" t="s">
        <v>195</v>
      </c>
      <c r="C161" s="519" t="s">
        <v>195</v>
      </c>
      <c r="D161" s="519" t="s">
        <v>195</v>
      </c>
      <c r="E161" s="519" t="s">
        <v>195</v>
      </c>
      <c r="F161" s="519" t="s">
        <v>195</v>
      </c>
      <c r="G161" s="519" t="s">
        <v>195</v>
      </c>
      <c r="H161" s="519" t="s">
        <v>195</v>
      </c>
      <c r="I161" s="519" t="s">
        <v>195</v>
      </c>
      <c r="J161" s="519" t="s">
        <v>195</v>
      </c>
      <c r="K161" s="519" t="s">
        <v>195</v>
      </c>
      <c r="L161" s="519" t="s">
        <v>195</v>
      </c>
      <c r="M161" s="519" t="s">
        <v>195</v>
      </c>
      <c r="N161" s="519" t="s">
        <v>195</v>
      </c>
      <c r="O161" s="519" t="s">
        <v>195</v>
      </c>
      <c r="P161" s="519" t="s">
        <v>195</v>
      </c>
      <c r="Q161" s="519" t="s">
        <v>195</v>
      </c>
      <c r="R161" s="519" t="s">
        <v>195</v>
      </c>
      <c r="S161" s="519" t="s">
        <v>195</v>
      </c>
      <c r="T161" s="519" t="s">
        <v>195</v>
      </c>
      <c r="U161" s="519" t="s">
        <v>195</v>
      </c>
      <c r="V161" s="519" t="s">
        <v>195</v>
      </c>
      <c r="W161" s="519" t="s">
        <v>195</v>
      </c>
      <c r="X161" s="519" t="s">
        <v>195</v>
      </c>
      <c r="Y161" s="519" t="s">
        <v>195</v>
      </c>
      <c r="Z161" s="519" t="s">
        <v>195</v>
      </c>
      <c r="AA161" s="519" t="s">
        <v>195</v>
      </c>
      <c r="AB161" s="519" t="s">
        <v>195</v>
      </c>
      <c r="AC161" s="519" t="s">
        <v>195</v>
      </c>
      <c r="AD161" s="519" t="s">
        <v>195</v>
      </c>
      <c r="AE161" s="519" t="s">
        <v>195</v>
      </c>
      <c r="AF161" s="519" t="s">
        <v>195</v>
      </c>
      <c r="AG161" s="519" t="s">
        <v>195</v>
      </c>
      <c r="AH161" s="519" t="s">
        <v>195</v>
      </c>
      <c r="AI161" s="519" t="s">
        <v>195</v>
      </c>
      <c r="AJ161" s="519" t="s">
        <v>195</v>
      </c>
      <c r="AK161" s="519" t="s">
        <v>195</v>
      </c>
    </row>
    <row r="163" spans="1:37" ht="23.5" x14ac:dyDescent="0.35">
      <c r="A163" s="578">
        <v>2020</v>
      </c>
      <c r="B163" s="578"/>
      <c r="C163" s="578"/>
      <c r="D163" s="578"/>
      <c r="E163" s="578"/>
      <c r="F163" s="578"/>
      <c r="G163" s="578"/>
      <c r="H163" s="578"/>
      <c r="I163" s="578"/>
      <c r="J163" s="578"/>
      <c r="K163" s="578"/>
      <c r="L163" s="578"/>
      <c r="M163" s="578"/>
      <c r="N163" s="578"/>
      <c r="O163" s="578"/>
      <c r="P163" s="578"/>
      <c r="Q163" s="578"/>
      <c r="R163" s="578"/>
      <c r="S163" s="578"/>
      <c r="T163" s="578"/>
      <c r="U163" s="578"/>
      <c r="V163" s="578"/>
      <c r="W163" s="578"/>
      <c r="X163" s="578"/>
      <c r="Y163" s="578"/>
      <c r="Z163" s="578"/>
      <c r="AA163" s="578"/>
      <c r="AB163" s="578"/>
      <c r="AC163" s="578"/>
      <c r="AD163" s="578"/>
      <c r="AE163" s="578"/>
      <c r="AF163" s="578"/>
      <c r="AG163" s="578"/>
      <c r="AH163" s="578"/>
      <c r="AI163" s="578"/>
      <c r="AJ163" s="578"/>
      <c r="AK163" s="578"/>
    </row>
    <row r="165" spans="1:37" x14ac:dyDescent="0.35">
      <c r="A165" s="507" t="s">
        <v>342</v>
      </c>
      <c r="B165" s="507"/>
      <c r="C165" s="507"/>
      <c r="D165" s="507"/>
      <c r="E165" s="507"/>
      <c r="F165" s="507"/>
      <c r="G165" s="507"/>
      <c r="H165" s="507"/>
      <c r="I165" s="507"/>
      <c r="J165" s="507"/>
      <c r="K165" s="507"/>
      <c r="L165" s="507"/>
      <c r="M165" s="507"/>
      <c r="N165" s="507"/>
      <c r="O165" s="507"/>
      <c r="P165" s="507"/>
      <c r="Q165" s="507"/>
      <c r="R165" s="507"/>
      <c r="S165" s="507"/>
      <c r="T165" s="507"/>
      <c r="U165" s="507"/>
      <c r="V165" s="507"/>
      <c r="W165" s="507"/>
      <c r="X165" s="507"/>
      <c r="Y165" s="507"/>
      <c r="Z165" s="507"/>
      <c r="AA165" s="507"/>
      <c r="AB165" s="507"/>
      <c r="AC165" s="507"/>
      <c r="AD165" s="507"/>
      <c r="AE165" s="507"/>
    </row>
    <row r="166" spans="1:37" s="429" customFormat="1" ht="33" customHeight="1" x14ac:dyDescent="0.35">
      <c r="A166" s="574" t="s">
        <v>32</v>
      </c>
      <c r="B166" s="510" t="s">
        <v>177</v>
      </c>
      <c r="C166" s="510" t="s">
        <v>177</v>
      </c>
      <c r="D166" s="510" t="s">
        <v>177</v>
      </c>
      <c r="E166" s="510" t="s">
        <v>178</v>
      </c>
      <c r="F166" s="510" t="s">
        <v>178</v>
      </c>
      <c r="G166" s="510" t="s">
        <v>178</v>
      </c>
      <c r="H166" s="510" t="s">
        <v>179</v>
      </c>
      <c r="I166" s="510" t="s">
        <v>179</v>
      </c>
      <c r="J166" s="510" t="s">
        <v>179</v>
      </c>
      <c r="K166" s="510" t="s">
        <v>180</v>
      </c>
      <c r="L166" s="510" t="s">
        <v>180</v>
      </c>
      <c r="M166" s="510" t="s">
        <v>180</v>
      </c>
      <c r="N166" s="510" t="s">
        <v>181</v>
      </c>
      <c r="O166" s="510" t="s">
        <v>181</v>
      </c>
      <c r="P166" s="510" t="s">
        <v>181</v>
      </c>
      <c r="Q166" s="510" t="s">
        <v>182</v>
      </c>
      <c r="R166" s="510" t="s">
        <v>182</v>
      </c>
      <c r="S166" s="510" t="s">
        <v>182</v>
      </c>
      <c r="T166" s="510" t="s">
        <v>184</v>
      </c>
      <c r="U166" s="510" t="s">
        <v>184</v>
      </c>
      <c r="V166" s="510" t="s">
        <v>184</v>
      </c>
      <c r="W166" s="510" t="s">
        <v>185</v>
      </c>
      <c r="X166" s="510" t="s">
        <v>185</v>
      </c>
      <c r="Y166" s="510" t="s">
        <v>185</v>
      </c>
      <c r="Z166" s="510" t="s">
        <v>186</v>
      </c>
      <c r="AA166" s="510" t="s">
        <v>186</v>
      </c>
      <c r="AB166" s="510" t="s">
        <v>186</v>
      </c>
      <c r="AC166" s="510" t="s">
        <v>187</v>
      </c>
      <c r="AD166" s="510" t="s">
        <v>187</v>
      </c>
      <c r="AE166" s="548" t="s">
        <v>187</v>
      </c>
    </row>
    <row r="167" spans="1:37" ht="15" thickBot="1" x14ac:dyDescent="0.4">
      <c r="A167" s="575"/>
      <c r="B167" s="152" t="s">
        <v>10</v>
      </c>
      <c r="C167" s="152" t="s">
        <v>37</v>
      </c>
      <c r="D167" s="158" t="s">
        <v>45</v>
      </c>
      <c r="E167" s="152" t="s">
        <v>10</v>
      </c>
      <c r="F167" s="152" t="s">
        <v>37</v>
      </c>
      <c r="G167" s="158" t="s">
        <v>45</v>
      </c>
      <c r="H167" s="152" t="s">
        <v>10</v>
      </c>
      <c r="I167" s="152" t="s">
        <v>37</v>
      </c>
      <c r="J167" s="158" t="s">
        <v>45</v>
      </c>
      <c r="K167" s="152" t="s">
        <v>10</v>
      </c>
      <c r="L167" s="152" t="s">
        <v>37</v>
      </c>
      <c r="M167" s="158" t="s">
        <v>45</v>
      </c>
      <c r="N167" s="152" t="s">
        <v>10</v>
      </c>
      <c r="O167" s="152" t="s">
        <v>37</v>
      </c>
      <c r="P167" s="158" t="s">
        <v>45</v>
      </c>
      <c r="Q167" s="152" t="s">
        <v>10</v>
      </c>
      <c r="R167" s="152" t="s">
        <v>37</v>
      </c>
      <c r="S167" s="158" t="s">
        <v>45</v>
      </c>
      <c r="T167" s="152" t="s">
        <v>10</v>
      </c>
      <c r="U167" s="152" t="s">
        <v>37</v>
      </c>
      <c r="V167" s="158" t="s">
        <v>45</v>
      </c>
      <c r="W167" s="152" t="s">
        <v>10</v>
      </c>
      <c r="X167" s="152" t="s">
        <v>37</v>
      </c>
      <c r="Y167" s="158" t="s">
        <v>45</v>
      </c>
      <c r="Z167" s="152" t="s">
        <v>10</v>
      </c>
      <c r="AA167" s="152" t="s">
        <v>37</v>
      </c>
      <c r="AB167" s="158" t="s">
        <v>45</v>
      </c>
      <c r="AC167" s="152" t="s">
        <v>10</v>
      </c>
      <c r="AD167" s="152" t="s">
        <v>37</v>
      </c>
      <c r="AE167" s="152" t="s">
        <v>45</v>
      </c>
    </row>
    <row r="168" spans="1:37" x14ac:dyDescent="0.35">
      <c r="A168" s="197" t="s">
        <v>13</v>
      </c>
      <c r="B168" s="214">
        <v>5</v>
      </c>
      <c r="C168" s="205">
        <v>0.04</v>
      </c>
      <c r="D168" s="231">
        <v>952</v>
      </c>
      <c r="E168" s="204">
        <v>4.9000000000000004</v>
      </c>
      <c r="F168" s="205">
        <v>0.04</v>
      </c>
      <c r="G168" s="231">
        <v>954</v>
      </c>
      <c r="H168" s="204">
        <v>4.9000000000000004</v>
      </c>
      <c r="I168" s="205">
        <v>0.05</v>
      </c>
      <c r="J168" s="231">
        <v>955</v>
      </c>
      <c r="K168" s="214">
        <v>4.4000000000000004</v>
      </c>
      <c r="L168" s="205">
        <v>0.05</v>
      </c>
      <c r="M168" s="231">
        <v>949</v>
      </c>
      <c r="N168" s="204">
        <v>4.5999999999999996</v>
      </c>
      <c r="O168" s="205">
        <v>0.05</v>
      </c>
      <c r="P168" s="231">
        <v>932</v>
      </c>
      <c r="Q168" s="204">
        <v>4.9000000000000004</v>
      </c>
      <c r="R168" s="205">
        <v>0.04</v>
      </c>
      <c r="S168" s="231">
        <v>954</v>
      </c>
      <c r="T168" s="214">
        <v>5.0999999999999996</v>
      </c>
      <c r="U168" s="205">
        <v>0.03</v>
      </c>
      <c r="V168" s="231">
        <v>922</v>
      </c>
      <c r="W168" s="214">
        <v>4.7</v>
      </c>
      <c r="X168" s="205">
        <v>0.03</v>
      </c>
      <c r="Y168" s="231">
        <v>935</v>
      </c>
      <c r="Z168" s="204">
        <v>4.4000000000000004</v>
      </c>
      <c r="AA168" s="205">
        <v>0.06</v>
      </c>
      <c r="AB168" s="231">
        <v>696</v>
      </c>
      <c r="AC168" s="204">
        <v>4.8</v>
      </c>
      <c r="AD168" s="205">
        <v>0.05</v>
      </c>
      <c r="AE168" s="171">
        <v>952</v>
      </c>
    </row>
    <row r="169" spans="1:37" x14ac:dyDescent="0.35">
      <c r="A169" s="196" t="s">
        <v>14</v>
      </c>
      <c r="B169" s="210">
        <v>4.8</v>
      </c>
      <c r="C169" s="211">
        <v>0.04</v>
      </c>
      <c r="D169" s="228">
        <v>970</v>
      </c>
      <c r="E169" s="210">
        <v>4.8</v>
      </c>
      <c r="F169" s="211">
        <v>0.04</v>
      </c>
      <c r="G169" s="228">
        <v>971</v>
      </c>
      <c r="H169" s="210">
        <v>5.3</v>
      </c>
      <c r="I169" s="211">
        <v>0.03</v>
      </c>
      <c r="J169" s="228">
        <v>972</v>
      </c>
      <c r="K169" s="430">
        <v>5.0999999999999996</v>
      </c>
      <c r="L169" s="211">
        <v>0.04</v>
      </c>
      <c r="M169" s="228">
        <v>962</v>
      </c>
      <c r="N169" s="210">
        <v>4.8</v>
      </c>
      <c r="O169" s="211">
        <v>0.04</v>
      </c>
      <c r="P169" s="228">
        <v>954</v>
      </c>
      <c r="Q169" s="210">
        <v>5</v>
      </c>
      <c r="R169" s="211">
        <v>0.03</v>
      </c>
      <c r="S169" s="228">
        <v>971</v>
      </c>
      <c r="T169" s="430">
        <v>5.0999999999999996</v>
      </c>
      <c r="U169" s="211">
        <v>0.03</v>
      </c>
      <c r="V169" s="228">
        <v>933</v>
      </c>
      <c r="W169" s="210">
        <v>4.7</v>
      </c>
      <c r="X169" s="211">
        <v>0.04</v>
      </c>
      <c r="Y169" s="228">
        <v>947</v>
      </c>
      <c r="Z169" s="210">
        <v>4.7</v>
      </c>
      <c r="AA169" s="211">
        <v>0.05</v>
      </c>
      <c r="AB169" s="228">
        <v>832</v>
      </c>
      <c r="AC169" s="210">
        <v>4.9000000000000004</v>
      </c>
      <c r="AD169" s="211">
        <v>0.05</v>
      </c>
      <c r="AE169" s="175">
        <v>968</v>
      </c>
    </row>
    <row r="170" spans="1:37" x14ac:dyDescent="0.35">
      <c r="A170" s="197" t="s">
        <v>15</v>
      </c>
      <c r="B170" s="204">
        <v>4.7</v>
      </c>
      <c r="C170" s="205">
        <v>0.06</v>
      </c>
      <c r="D170" s="231">
        <v>949</v>
      </c>
      <c r="E170" s="204">
        <v>4.5999999999999996</v>
      </c>
      <c r="F170" s="205">
        <v>0.06</v>
      </c>
      <c r="G170" s="231">
        <v>950</v>
      </c>
      <c r="H170" s="204">
        <v>5.3</v>
      </c>
      <c r="I170" s="205">
        <v>0.04</v>
      </c>
      <c r="J170" s="231">
        <v>950</v>
      </c>
      <c r="K170" s="204">
        <v>5.6</v>
      </c>
      <c r="L170" s="205">
        <v>0.03</v>
      </c>
      <c r="M170" s="231">
        <v>879</v>
      </c>
      <c r="N170" s="214">
        <v>4.5999999999999996</v>
      </c>
      <c r="O170" s="205">
        <v>0.05</v>
      </c>
      <c r="P170" s="231">
        <v>935</v>
      </c>
      <c r="Q170" s="204">
        <v>4.9000000000000004</v>
      </c>
      <c r="R170" s="205">
        <v>0.05</v>
      </c>
      <c r="S170" s="231">
        <v>950</v>
      </c>
      <c r="T170" s="214">
        <v>5.0999999999999996</v>
      </c>
      <c r="U170" s="205">
        <v>0.04</v>
      </c>
      <c r="V170" s="231">
        <v>918</v>
      </c>
      <c r="W170" s="204">
        <v>4.5</v>
      </c>
      <c r="X170" s="205">
        <v>0.05</v>
      </c>
      <c r="Y170" s="231">
        <v>931</v>
      </c>
      <c r="Z170" s="204">
        <v>4.8</v>
      </c>
      <c r="AA170" s="205">
        <v>0.05</v>
      </c>
      <c r="AB170" s="231">
        <v>924</v>
      </c>
      <c r="AC170" s="204">
        <v>4.5999999999999996</v>
      </c>
      <c r="AD170" s="205">
        <v>0.06</v>
      </c>
      <c r="AE170" s="171">
        <v>949</v>
      </c>
    </row>
    <row r="171" spans="1:37" x14ac:dyDescent="0.35">
      <c r="A171" s="196" t="s">
        <v>16</v>
      </c>
      <c r="B171" s="210">
        <v>4.5999999999999996</v>
      </c>
      <c r="C171" s="211">
        <v>0.04</v>
      </c>
      <c r="D171" s="228">
        <v>1117</v>
      </c>
      <c r="E171" s="430">
        <v>4.5</v>
      </c>
      <c r="F171" s="211">
        <v>0.04</v>
      </c>
      <c r="G171" s="228">
        <v>1120</v>
      </c>
      <c r="H171" s="210">
        <v>5.3</v>
      </c>
      <c r="I171" s="211">
        <v>0.03</v>
      </c>
      <c r="J171" s="228">
        <v>1124</v>
      </c>
      <c r="K171" s="210">
        <v>4.2</v>
      </c>
      <c r="L171" s="211">
        <v>0.05</v>
      </c>
      <c r="M171" s="228">
        <v>1103</v>
      </c>
      <c r="N171" s="430">
        <v>4.5999999999999996</v>
      </c>
      <c r="O171" s="211">
        <v>0.04</v>
      </c>
      <c r="P171" s="228">
        <v>1101</v>
      </c>
      <c r="Q171" s="210">
        <v>5</v>
      </c>
      <c r="R171" s="211">
        <v>0.03</v>
      </c>
      <c r="S171" s="228">
        <v>1124</v>
      </c>
      <c r="T171" s="430">
        <v>4.8</v>
      </c>
      <c r="U171" s="211">
        <v>0.04</v>
      </c>
      <c r="V171" s="228">
        <v>979</v>
      </c>
      <c r="W171" s="210">
        <v>4.5</v>
      </c>
      <c r="X171" s="211">
        <v>0.04</v>
      </c>
      <c r="Y171" s="228">
        <v>1089</v>
      </c>
      <c r="Z171" s="210">
        <v>4.4000000000000004</v>
      </c>
      <c r="AA171" s="211">
        <v>0.05</v>
      </c>
      <c r="AB171" s="228">
        <v>1092</v>
      </c>
      <c r="AC171" s="210">
        <v>4.7</v>
      </c>
      <c r="AD171" s="211">
        <v>0.05</v>
      </c>
      <c r="AE171" s="175">
        <v>1122</v>
      </c>
    </row>
    <row r="172" spans="1:37" x14ac:dyDescent="0.35">
      <c r="A172" s="197" t="s">
        <v>17</v>
      </c>
      <c r="B172" s="204">
        <v>4.9000000000000004</v>
      </c>
      <c r="C172" s="205">
        <v>0.05</v>
      </c>
      <c r="D172" s="231">
        <v>676</v>
      </c>
      <c r="E172" s="214">
        <v>4.9000000000000004</v>
      </c>
      <c r="F172" s="205">
        <v>0.05</v>
      </c>
      <c r="G172" s="231">
        <v>677</v>
      </c>
      <c r="H172" s="204">
        <v>5.0999999999999996</v>
      </c>
      <c r="I172" s="205">
        <v>0.05</v>
      </c>
      <c r="J172" s="231">
        <v>676</v>
      </c>
      <c r="K172" s="214">
        <v>5.2</v>
      </c>
      <c r="L172" s="205">
        <v>0.04</v>
      </c>
      <c r="M172" s="231">
        <v>644</v>
      </c>
      <c r="N172" s="204">
        <v>4.4000000000000004</v>
      </c>
      <c r="O172" s="205">
        <v>0.06</v>
      </c>
      <c r="P172" s="231">
        <v>676</v>
      </c>
      <c r="Q172" s="204">
        <v>4.8</v>
      </c>
      <c r="R172" s="205">
        <v>0.05</v>
      </c>
      <c r="S172" s="231">
        <v>677</v>
      </c>
      <c r="T172" s="204">
        <v>5.0999999999999996</v>
      </c>
      <c r="U172" s="205">
        <v>0.04</v>
      </c>
      <c r="V172" s="231">
        <v>665</v>
      </c>
      <c r="W172" s="204">
        <v>4.5</v>
      </c>
      <c r="X172" s="205">
        <v>0.05</v>
      </c>
      <c r="Y172" s="231">
        <v>651</v>
      </c>
      <c r="Z172" s="204">
        <v>4.7</v>
      </c>
      <c r="AA172" s="205">
        <v>0.05</v>
      </c>
      <c r="AB172" s="231">
        <v>651</v>
      </c>
      <c r="AC172" s="204">
        <v>4.5999999999999996</v>
      </c>
      <c r="AD172" s="205">
        <v>0.06</v>
      </c>
      <c r="AE172" s="171">
        <v>675</v>
      </c>
    </row>
    <row r="173" spans="1:37" x14ac:dyDescent="0.35">
      <c r="A173" s="196" t="s">
        <v>18</v>
      </c>
      <c r="B173" s="210">
        <v>4.5999999999999996</v>
      </c>
      <c r="C173" s="211">
        <v>0.04</v>
      </c>
      <c r="D173" s="228">
        <v>1202</v>
      </c>
      <c r="E173" s="210">
        <v>4.5</v>
      </c>
      <c r="F173" s="211">
        <v>0.04</v>
      </c>
      <c r="G173" s="228">
        <v>1202</v>
      </c>
      <c r="H173" s="210">
        <v>5.4</v>
      </c>
      <c r="I173" s="211">
        <v>0.03</v>
      </c>
      <c r="J173" s="228">
        <v>1203</v>
      </c>
      <c r="K173" s="210">
        <v>5.0999999999999996</v>
      </c>
      <c r="L173" s="211">
        <v>0.04</v>
      </c>
      <c r="M173" s="228">
        <v>1172</v>
      </c>
      <c r="N173" s="210">
        <v>4.7</v>
      </c>
      <c r="O173" s="211">
        <v>0.04</v>
      </c>
      <c r="P173" s="228">
        <v>1176</v>
      </c>
      <c r="Q173" s="210">
        <v>4.9000000000000004</v>
      </c>
      <c r="R173" s="211">
        <v>0.03</v>
      </c>
      <c r="S173" s="228">
        <v>1204</v>
      </c>
      <c r="T173" s="430">
        <v>5.0999999999999996</v>
      </c>
      <c r="U173" s="211">
        <v>0.03</v>
      </c>
      <c r="V173" s="228">
        <v>1165</v>
      </c>
      <c r="W173" s="210">
        <v>4.5</v>
      </c>
      <c r="X173" s="211">
        <v>0.04</v>
      </c>
      <c r="Y173" s="228">
        <v>1163</v>
      </c>
      <c r="Z173" s="210">
        <v>4.8</v>
      </c>
      <c r="AA173" s="211">
        <v>0.03</v>
      </c>
      <c r="AB173" s="228">
        <v>1175</v>
      </c>
      <c r="AC173" s="210">
        <v>4.7</v>
      </c>
      <c r="AD173" s="211">
        <v>0.05</v>
      </c>
      <c r="AE173" s="175">
        <v>1204</v>
      </c>
    </row>
    <row r="174" spans="1:37" x14ac:dyDescent="0.35">
      <c r="A174" s="197" t="s">
        <v>19</v>
      </c>
      <c r="B174" s="204">
        <v>4.7</v>
      </c>
      <c r="C174" s="205">
        <v>0.04</v>
      </c>
      <c r="D174" s="231">
        <v>883</v>
      </c>
      <c r="E174" s="204">
        <v>4.7</v>
      </c>
      <c r="F174" s="205">
        <v>0.04</v>
      </c>
      <c r="G174" s="231">
        <v>888</v>
      </c>
      <c r="H174" s="204">
        <v>5.0999999999999996</v>
      </c>
      <c r="I174" s="205">
        <v>0.04</v>
      </c>
      <c r="J174" s="231">
        <v>885</v>
      </c>
      <c r="K174" s="204">
        <v>5</v>
      </c>
      <c r="L174" s="205">
        <v>0.04</v>
      </c>
      <c r="M174" s="231">
        <v>872</v>
      </c>
      <c r="N174" s="204">
        <v>4.5</v>
      </c>
      <c r="O174" s="205">
        <v>0.05</v>
      </c>
      <c r="P174" s="231">
        <v>858</v>
      </c>
      <c r="Q174" s="204">
        <v>4.8</v>
      </c>
      <c r="R174" s="205">
        <v>0.04</v>
      </c>
      <c r="S174" s="231">
        <v>889</v>
      </c>
      <c r="T174" s="214">
        <v>5.0999999999999996</v>
      </c>
      <c r="U174" s="205">
        <v>0.03</v>
      </c>
      <c r="V174" s="231">
        <v>870</v>
      </c>
      <c r="W174" s="204">
        <v>4.5</v>
      </c>
      <c r="X174" s="205">
        <v>0.04</v>
      </c>
      <c r="Y174" s="231">
        <v>868</v>
      </c>
      <c r="Z174" s="204">
        <v>4.5999999999999996</v>
      </c>
      <c r="AA174" s="205">
        <v>0.05</v>
      </c>
      <c r="AB174" s="231">
        <v>807</v>
      </c>
      <c r="AC174" s="204">
        <v>4.7</v>
      </c>
      <c r="AD174" s="205">
        <v>0.05</v>
      </c>
      <c r="AE174" s="171">
        <v>882</v>
      </c>
    </row>
    <row r="175" spans="1:37" x14ac:dyDescent="0.35">
      <c r="A175" s="196" t="s">
        <v>20</v>
      </c>
      <c r="B175" s="210">
        <v>4.3</v>
      </c>
      <c r="C175" s="211">
        <v>0.05</v>
      </c>
      <c r="D175" s="228">
        <v>1079</v>
      </c>
      <c r="E175" s="430">
        <v>4.4000000000000004</v>
      </c>
      <c r="F175" s="211">
        <v>0.05</v>
      </c>
      <c r="G175" s="228">
        <v>1083</v>
      </c>
      <c r="H175" s="210">
        <v>5.4</v>
      </c>
      <c r="I175" s="211">
        <v>0.03</v>
      </c>
      <c r="J175" s="228">
        <v>1084</v>
      </c>
      <c r="K175" s="430">
        <v>5.4</v>
      </c>
      <c r="L175" s="211">
        <v>0.04</v>
      </c>
      <c r="M175" s="228">
        <v>995</v>
      </c>
      <c r="N175" s="210">
        <v>4.8</v>
      </c>
      <c r="O175" s="211">
        <v>0.04</v>
      </c>
      <c r="P175" s="228">
        <v>1066</v>
      </c>
      <c r="Q175" s="210">
        <v>4.9000000000000004</v>
      </c>
      <c r="R175" s="211">
        <v>0.04</v>
      </c>
      <c r="S175" s="228">
        <v>1084</v>
      </c>
      <c r="T175" s="430">
        <v>4.8</v>
      </c>
      <c r="U175" s="211">
        <v>0.04</v>
      </c>
      <c r="V175" s="228">
        <v>975</v>
      </c>
      <c r="W175" s="210">
        <v>4.5999999999999996</v>
      </c>
      <c r="X175" s="211">
        <v>0.04</v>
      </c>
      <c r="Y175" s="228">
        <v>1045</v>
      </c>
      <c r="Z175" s="210">
        <v>4.2</v>
      </c>
      <c r="AA175" s="211">
        <v>0.05</v>
      </c>
      <c r="AB175" s="228">
        <v>1068</v>
      </c>
      <c r="AC175" s="210">
        <v>4.7</v>
      </c>
      <c r="AD175" s="211">
        <v>0.04</v>
      </c>
      <c r="AE175" s="175">
        <v>1082</v>
      </c>
    </row>
    <row r="176" spans="1:37" x14ac:dyDescent="0.35">
      <c r="A176" s="197" t="s">
        <v>21</v>
      </c>
      <c r="B176" s="204">
        <v>4.8</v>
      </c>
      <c r="C176" s="205">
        <v>0.04</v>
      </c>
      <c r="D176" s="231">
        <v>1011</v>
      </c>
      <c r="E176" s="204">
        <v>4.9000000000000004</v>
      </c>
      <c r="F176" s="205">
        <v>0.04</v>
      </c>
      <c r="G176" s="231">
        <v>1012</v>
      </c>
      <c r="H176" s="204">
        <v>5.0999999999999996</v>
      </c>
      <c r="I176" s="205">
        <v>0.04</v>
      </c>
      <c r="J176" s="231">
        <v>1014</v>
      </c>
      <c r="K176" s="204">
        <v>5.2</v>
      </c>
      <c r="L176" s="205">
        <v>0.04</v>
      </c>
      <c r="M176" s="231">
        <v>954</v>
      </c>
      <c r="N176" s="204">
        <v>4.5999999999999996</v>
      </c>
      <c r="O176" s="205">
        <v>0.04</v>
      </c>
      <c r="P176" s="231">
        <v>1001</v>
      </c>
      <c r="Q176" s="204">
        <v>4.9000000000000004</v>
      </c>
      <c r="R176" s="205">
        <v>0.04</v>
      </c>
      <c r="S176" s="231">
        <v>1012</v>
      </c>
      <c r="T176" s="214">
        <v>5</v>
      </c>
      <c r="U176" s="205">
        <v>0.03</v>
      </c>
      <c r="V176" s="231">
        <v>967</v>
      </c>
      <c r="W176" s="204">
        <v>4.5999999999999996</v>
      </c>
      <c r="X176" s="205">
        <v>0.03</v>
      </c>
      <c r="Y176" s="231">
        <v>992</v>
      </c>
      <c r="Z176" s="204">
        <v>4.5</v>
      </c>
      <c r="AA176" s="205">
        <v>0.05</v>
      </c>
      <c r="AB176" s="231">
        <v>872</v>
      </c>
      <c r="AC176" s="204">
        <v>4.8</v>
      </c>
      <c r="AD176" s="205">
        <v>0.04</v>
      </c>
      <c r="AE176" s="171">
        <v>1011</v>
      </c>
    </row>
    <row r="177" spans="1:31" x14ac:dyDescent="0.35">
      <c r="A177" s="196" t="s">
        <v>36</v>
      </c>
      <c r="B177" s="430">
        <v>4.8</v>
      </c>
      <c r="C177" s="211">
        <v>0.04</v>
      </c>
      <c r="D177" s="228">
        <v>749</v>
      </c>
      <c r="E177" s="210">
        <v>4.7</v>
      </c>
      <c r="F177" s="211">
        <v>0.05</v>
      </c>
      <c r="G177" s="228">
        <v>748</v>
      </c>
      <c r="H177" s="210">
        <v>5</v>
      </c>
      <c r="I177" s="211">
        <v>0.04</v>
      </c>
      <c r="J177" s="228">
        <v>748</v>
      </c>
      <c r="K177" s="210">
        <v>3.8</v>
      </c>
      <c r="L177" s="211">
        <v>0.06</v>
      </c>
      <c r="M177" s="228">
        <v>722</v>
      </c>
      <c r="N177" s="430">
        <v>4.4000000000000004</v>
      </c>
      <c r="O177" s="211">
        <v>0.05</v>
      </c>
      <c r="P177" s="228">
        <v>738</v>
      </c>
      <c r="Q177" s="430">
        <v>4.9000000000000004</v>
      </c>
      <c r="R177" s="211">
        <v>0.04</v>
      </c>
      <c r="S177" s="228">
        <v>748</v>
      </c>
      <c r="T177" s="430">
        <v>5</v>
      </c>
      <c r="U177" s="211">
        <v>0.04</v>
      </c>
      <c r="V177" s="228">
        <v>723</v>
      </c>
      <c r="W177" s="210">
        <v>4.5</v>
      </c>
      <c r="X177" s="211">
        <v>0.04</v>
      </c>
      <c r="Y177" s="228">
        <v>739</v>
      </c>
      <c r="Z177" s="210">
        <v>4.5</v>
      </c>
      <c r="AA177" s="211">
        <v>0.05</v>
      </c>
      <c r="AB177" s="228">
        <v>677</v>
      </c>
      <c r="AC177" s="210">
        <v>4.7</v>
      </c>
      <c r="AD177" s="211">
        <v>0.05</v>
      </c>
      <c r="AE177" s="175">
        <v>745</v>
      </c>
    </row>
    <row r="178" spans="1:31" x14ac:dyDescent="0.35">
      <c r="A178" s="197" t="s">
        <v>23</v>
      </c>
      <c r="B178" s="204">
        <v>4.7</v>
      </c>
      <c r="C178" s="205">
        <v>0.05</v>
      </c>
      <c r="D178" s="231">
        <v>788</v>
      </c>
      <c r="E178" s="204">
        <v>4.7</v>
      </c>
      <c r="F178" s="205">
        <v>0.05</v>
      </c>
      <c r="G178" s="231">
        <v>791</v>
      </c>
      <c r="H178" s="204">
        <v>5</v>
      </c>
      <c r="I178" s="205">
        <v>0.05</v>
      </c>
      <c r="J178" s="231">
        <v>792</v>
      </c>
      <c r="K178" s="204">
        <v>5.5</v>
      </c>
      <c r="L178" s="205">
        <v>0.03</v>
      </c>
      <c r="M178" s="231">
        <v>737</v>
      </c>
      <c r="N178" s="204">
        <v>4.5</v>
      </c>
      <c r="O178" s="205">
        <v>0.05</v>
      </c>
      <c r="P178" s="231">
        <v>782</v>
      </c>
      <c r="Q178" s="204">
        <v>4.8</v>
      </c>
      <c r="R178" s="205">
        <v>0.04</v>
      </c>
      <c r="S178" s="231">
        <v>791</v>
      </c>
      <c r="T178" s="214">
        <v>5.0999999999999996</v>
      </c>
      <c r="U178" s="205">
        <v>0.03</v>
      </c>
      <c r="V178" s="231">
        <v>761</v>
      </c>
      <c r="W178" s="204">
        <v>4.5</v>
      </c>
      <c r="X178" s="205">
        <v>0.04</v>
      </c>
      <c r="Y178" s="231">
        <v>770</v>
      </c>
      <c r="Z178" s="204">
        <v>4.7</v>
      </c>
      <c r="AA178" s="205">
        <v>0.05</v>
      </c>
      <c r="AB178" s="231">
        <v>698</v>
      </c>
      <c r="AC178" s="204">
        <v>4.5999999999999996</v>
      </c>
      <c r="AD178" s="205">
        <v>0.05</v>
      </c>
      <c r="AE178" s="171">
        <v>791</v>
      </c>
    </row>
    <row r="179" spans="1:31" x14ac:dyDescent="0.35">
      <c r="A179" s="196" t="s">
        <v>24</v>
      </c>
      <c r="B179" s="210">
        <v>4.5999999999999996</v>
      </c>
      <c r="C179" s="211">
        <v>0.05</v>
      </c>
      <c r="D179" s="228">
        <v>782</v>
      </c>
      <c r="E179" s="210">
        <v>4.5999999999999996</v>
      </c>
      <c r="F179" s="211">
        <v>0.05</v>
      </c>
      <c r="G179" s="228">
        <v>785</v>
      </c>
      <c r="H179" s="210">
        <v>5.3</v>
      </c>
      <c r="I179" s="211">
        <v>0.04</v>
      </c>
      <c r="J179" s="228">
        <v>786</v>
      </c>
      <c r="K179" s="430">
        <v>4.0999999999999996</v>
      </c>
      <c r="L179" s="211">
        <v>0.06</v>
      </c>
      <c r="M179" s="228">
        <v>779</v>
      </c>
      <c r="N179" s="210">
        <v>4.5</v>
      </c>
      <c r="O179" s="211">
        <v>0.05</v>
      </c>
      <c r="P179" s="228">
        <v>765</v>
      </c>
      <c r="Q179" s="210">
        <v>4.8</v>
      </c>
      <c r="R179" s="211">
        <v>0.04</v>
      </c>
      <c r="S179" s="228">
        <v>785</v>
      </c>
      <c r="T179" s="210">
        <v>5</v>
      </c>
      <c r="U179" s="211">
        <v>0.04</v>
      </c>
      <c r="V179" s="228">
        <v>761</v>
      </c>
      <c r="W179" s="210">
        <v>4.5999999999999996</v>
      </c>
      <c r="X179" s="211">
        <v>0.04</v>
      </c>
      <c r="Y179" s="228">
        <v>767</v>
      </c>
      <c r="Z179" s="210">
        <v>4.5</v>
      </c>
      <c r="AA179" s="211">
        <v>0.05</v>
      </c>
      <c r="AB179" s="228">
        <v>728</v>
      </c>
      <c r="AC179" s="210">
        <v>4.7</v>
      </c>
      <c r="AD179" s="211">
        <v>0.06</v>
      </c>
      <c r="AE179" s="175">
        <v>785</v>
      </c>
    </row>
    <row r="180" spans="1:31" x14ac:dyDescent="0.35">
      <c r="A180" s="197" t="s">
        <v>25</v>
      </c>
      <c r="B180" s="204">
        <v>4.4000000000000004</v>
      </c>
      <c r="C180" s="205">
        <v>0.04</v>
      </c>
      <c r="D180" s="231">
        <v>1190</v>
      </c>
      <c r="E180" s="214">
        <v>4.4000000000000004</v>
      </c>
      <c r="F180" s="205">
        <v>0.04</v>
      </c>
      <c r="G180" s="231">
        <v>1195</v>
      </c>
      <c r="H180" s="204">
        <v>5.4</v>
      </c>
      <c r="I180" s="205">
        <v>0.03</v>
      </c>
      <c r="J180" s="231">
        <v>1195</v>
      </c>
      <c r="K180" s="214">
        <v>4.5</v>
      </c>
      <c r="L180" s="205">
        <v>0.04</v>
      </c>
      <c r="M180" s="231">
        <v>1175</v>
      </c>
      <c r="N180" s="214">
        <v>4.7</v>
      </c>
      <c r="O180" s="205">
        <v>0.04</v>
      </c>
      <c r="P180" s="231">
        <v>1178</v>
      </c>
      <c r="Q180" s="204">
        <v>5</v>
      </c>
      <c r="R180" s="205">
        <v>0.03</v>
      </c>
      <c r="S180" s="231">
        <v>1195</v>
      </c>
      <c r="T180" s="214">
        <v>4.9000000000000004</v>
      </c>
      <c r="U180" s="205">
        <v>0.03</v>
      </c>
      <c r="V180" s="231">
        <v>1049</v>
      </c>
      <c r="W180" s="204">
        <v>4.5</v>
      </c>
      <c r="X180" s="205">
        <v>0.04</v>
      </c>
      <c r="Y180" s="231">
        <v>1145</v>
      </c>
      <c r="Z180" s="204">
        <v>4.3</v>
      </c>
      <c r="AA180" s="205">
        <v>0.04</v>
      </c>
      <c r="AB180" s="231">
        <v>1155</v>
      </c>
      <c r="AC180" s="204">
        <v>4.7</v>
      </c>
      <c r="AD180" s="205">
        <v>0.04</v>
      </c>
      <c r="AE180" s="171">
        <v>1191</v>
      </c>
    </row>
    <row r="181" spans="1:31" x14ac:dyDescent="0.35">
      <c r="A181" s="196" t="s">
        <v>26</v>
      </c>
      <c r="B181" s="210">
        <v>4.5</v>
      </c>
      <c r="C181" s="211">
        <v>0.04</v>
      </c>
      <c r="D181" s="228">
        <v>1136</v>
      </c>
      <c r="E181" s="430">
        <v>4.5999999999999996</v>
      </c>
      <c r="F181" s="211">
        <v>0.04</v>
      </c>
      <c r="G181" s="228">
        <v>1136</v>
      </c>
      <c r="H181" s="210">
        <v>5.4</v>
      </c>
      <c r="I181" s="211">
        <v>0.03</v>
      </c>
      <c r="J181" s="228">
        <v>1140</v>
      </c>
      <c r="K181" s="430">
        <v>4.8</v>
      </c>
      <c r="L181" s="211">
        <v>0.04</v>
      </c>
      <c r="M181" s="228">
        <v>1127</v>
      </c>
      <c r="N181" s="210">
        <v>4.7</v>
      </c>
      <c r="O181" s="211">
        <v>0.04</v>
      </c>
      <c r="P181" s="228">
        <v>1128</v>
      </c>
      <c r="Q181" s="210">
        <v>4.8</v>
      </c>
      <c r="R181" s="211">
        <v>0.04</v>
      </c>
      <c r="S181" s="228">
        <v>1138</v>
      </c>
      <c r="T181" s="430">
        <v>4.8</v>
      </c>
      <c r="U181" s="211">
        <v>0.04</v>
      </c>
      <c r="V181" s="228">
        <v>989</v>
      </c>
      <c r="W181" s="430">
        <v>4.5999999999999996</v>
      </c>
      <c r="X181" s="211">
        <v>0.04</v>
      </c>
      <c r="Y181" s="228">
        <v>1108</v>
      </c>
      <c r="Z181" s="210">
        <v>4.2</v>
      </c>
      <c r="AA181" s="211">
        <v>0.05</v>
      </c>
      <c r="AB181" s="228">
        <v>1095</v>
      </c>
      <c r="AC181" s="210">
        <v>4.7</v>
      </c>
      <c r="AD181" s="211">
        <v>0.04</v>
      </c>
      <c r="AE181" s="175">
        <v>1136</v>
      </c>
    </row>
    <row r="182" spans="1:31" x14ac:dyDescent="0.35">
      <c r="A182" s="197" t="s">
        <v>27</v>
      </c>
      <c r="B182" s="214">
        <v>4.8</v>
      </c>
      <c r="C182" s="205">
        <v>0.05</v>
      </c>
      <c r="D182" s="231">
        <v>962</v>
      </c>
      <c r="E182" s="214">
        <v>4.9000000000000004</v>
      </c>
      <c r="F182" s="205">
        <v>0.04</v>
      </c>
      <c r="G182" s="231">
        <v>963</v>
      </c>
      <c r="H182" s="204">
        <v>5</v>
      </c>
      <c r="I182" s="205">
        <v>0.05</v>
      </c>
      <c r="J182" s="231">
        <v>963</v>
      </c>
      <c r="K182" s="204">
        <v>3.6</v>
      </c>
      <c r="L182" s="205">
        <v>0.06</v>
      </c>
      <c r="M182" s="231">
        <v>953</v>
      </c>
      <c r="N182" s="204">
        <v>4.4000000000000004</v>
      </c>
      <c r="O182" s="205">
        <v>0.05</v>
      </c>
      <c r="P182" s="231">
        <v>942</v>
      </c>
      <c r="Q182" s="204">
        <v>4.9000000000000004</v>
      </c>
      <c r="R182" s="205">
        <v>0.04</v>
      </c>
      <c r="S182" s="231">
        <v>965</v>
      </c>
      <c r="T182" s="204">
        <v>5</v>
      </c>
      <c r="U182" s="205">
        <v>0.04</v>
      </c>
      <c r="V182" s="231">
        <v>921</v>
      </c>
      <c r="W182" s="214">
        <v>4.5</v>
      </c>
      <c r="X182" s="205">
        <v>0.04</v>
      </c>
      <c r="Y182" s="231">
        <v>935</v>
      </c>
      <c r="Z182" s="204">
        <v>4.5</v>
      </c>
      <c r="AA182" s="205">
        <v>0.05</v>
      </c>
      <c r="AB182" s="231">
        <v>898</v>
      </c>
      <c r="AC182" s="204">
        <v>4.8</v>
      </c>
      <c r="AD182" s="205">
        <v>0.05</v>
      </c>
      <c r="AE182" s="171">
        <v>963</v>
      </c>
    </row>
    <row r="183" spans="1:31" ht="15" thickBot="1" x14ac:dyDescent="0.4">
      <c r="A183" s="198" t="s">
        <v>28</v>
      </c>
      <c r="B183" s="216">
        <v>4.5999999999999996</v>
      </c>
      <c r="C183" s="217">
        <v>0.04</v>
      </c>
      <c r="D183" s="260">
        <v>1126</v>
      </c>
      <c r="E183" s="431">
        <v>4.5999999999999996</v>
      </c>
      <c r="F183" s="217">
        <v>0.04</v>
      </c>
      <c r="G183" s="260">
        <v>1127</v>
      </c>
      <c r="H183" s="216">
        <v>5.5</v>
      </c>
      <c r="I183" s="217">
        <v>0.03</v>
      </c>
      <c r="J183" s="260">
        <v>1127</v>
      </c>
      <c r="K183" s="216">
        <v>4.3</v>
      </c>
      <c r="L183" s="217">
        <v>0.05</v>
      </c>
      <c r="M183" s="260">
        <v>1115</v>
      </c>
      <c r="N183" s="216">
        <v>4.7</v>
      </c>
      <c r="O183" s="217">
        <v>0.04</v>
      </c>
      <c r="P183" s="260">
        <v>1110</v>
      </c>
      <c r="Q183" s="216">
        <v>5</v>
      </c>
      <c r="R183" s="217">
        <v>0.03</v>
      </c>
      <c r="S183" s="260">
        <v>1126</v>
      </c>
      <c r="T183" s="216">
        <v>4.9000000000000004</v>
      </c>
      <c r="U183" s="217">
        <v>0.04</v>
      </c>
      <c r="V183" s="260">
        <v>994</v>
      </c>
      <c r="W183" s="216">
        <v>4.5999999999999996</v>
      </c>
      <c r="X183" s="217">
        <v>0.04</v>
      </c>
      <c r="Y183" s="260">
        <v>1088</v>
      </c>
      <c r="Z183" s="216">
        <v>4.4000000000000004</v>
      </c>
      <c r="AA183" s="217">
        <v>0.04</v>
      </c>
      <c r="AB183" s="260">
        <v>1093</v>
      </c>
      <c r="AC183" s="216">
        <v>4.8</v>
      </c>
      <c r="AD183" s="217">
        <v>0.04</v>
      </c>
      <c r="AE183" s="186">
        <v>1126</v>
      </c>
    </row>
    <row r="184" spans="1:31" x14ac:dyDescent="0.35">
      <c r="A184" s="268" t="s">
        <v>29</v>
      </c>
      <c r="B184" s="255">
        <v>4.8</v>
      </c>
      <c r="C184" s="219">
        <v>0.02</v>
      </c>
      <c r="D184" s="256">
        <v>8975</v>
      </c>
      <c r="E184" s="218">
        <v>4.8</v>
      </c>
      <c r="F184" s="219">
        <v>0.02</v>
      </c>
      <c r="G184" s="256">
        <v>8991</v>
      </c>
      <c r="H184" s="218">
        <v>5.0999999999999996</v>
      </c>
      <c r="I184" s="219">
        <v>0.02</v>
      </c>
      <c r="J184" s="256">
        <v>8994</v>
      </c>
      <c r="K184" s="255">
        <v>4.5999999999999996</v>
      </c>
      <c r="L184" s="219">
        <v>0.02</v>
      </c>
      <c r="M184" s="256">
        <v>8744</v>
      </c>
      <c r="N184" s="255">
        <v>4.5999999999999996</v>
      </c>
      <c r="O184" s="219">
        <v>0.02</v>
      </c>
      <c r="P184" s="256">
        <v>8824</v>
      </c>
      <c r="Q184" s="218">
        <v>4.9000000000000004</v>
      </c>
      <c r="R184" s="219">
        <v>0.01</v>
      </c>
      <c r="S184" s="256">
        <v>8996</v>
      </c>
      <c r="T184" s="255">
        <v>5.0999999999999996</v>
      </c>
      <c r="U184" s="219">
        <v>0.01</v>
      </c>
      <c r="V184" s="256">
        <v>8688</v>
      </c>
      <c r="W184" s="218">
        <v>4.5999999999999996</v>
      </c>
      <c r="X184" s="219">
        <v>0.02</v>
      </c>
      <c r="Y184" s="256">
        <v>8767</v>
      </c>
      <c r="Z184" s="218">
        <v>4.5999999999999996</v>
      </c>
      <c r="AA184" s="219">
        <v>0.02</v>
      </c>
      <c r="AB184" s="256">
        <v>8034</v>
      </c>
      <c r="AC184" s="218">
        <v>4.7</v>
      </c>
      <c r="AD184" s="219">
        <v>0.02</v>
      </c>
      <c r="AE184" s="190">
        <v>8976</v>
      </c>
    </row>
    <row r="185" spans="1:31" x14ac:dyDescent="0.35">
      <c r="A185" s="268" t="s">
        <v>30</v>
      </c>
      <c r="B185" s="218">
        <v>4.5</v>
      </c>
      <c r="C185" s="219">
        <v>0.02</v>
      </c>
      <c r="D185" s="256">
        <v>6597</v>
      </c>
      <c r="E185" s="255">
        <v>4.5</v>
      </c>
      <c r="F185" s="219">
        <v>0.02</v>
      </c>
      <c r="G185" s="256">
        <v>6611</v>
      </c>
      <c r="H185" s="218">
        <v>5.4</v>
      </c>
      <c r="I185" s="219">
        <v>0.01</v>
      </c>
      <c r="J185" s="256">
        <v>6620</v>
      </c>
      <c r="K185" s="255">
        <v>4.8</v>
      </c>
      <c r="L185" s="219">
        <v>0.02</v>
      </c>
      <c r="M185" s="256">
        <v>6394</v>
      </c>
      <c r="N185" s="255">
        <v>4.7</v>
      </c>
      <c r="O185" s="219">
        <v>0.02</v>
      </c>
      <c r="P185" s="256">
        <v>6518</v>
      </c>
      <c r="Q185" s="218">
        <v>4.9000000000000004</v>
      </c>
      <c r="R185" s="219">
        <v>0.02</v>
      </c>
      <c r="S185" s="256">
        <v>6617</v>
      </c>
      <c r="T185" s="255">
        <v>4.9000000000000004</v>
      </c>
      <c r="U185" s="219">
        <v>0.02</v>
      </c>
      <c r="V185" s="256">
        <v>5904</v>
      </c>
      <c r="W185" s="218">
        <v>4.5</v>
      </c>
      <c r="X185" s="219">
        <v>0.02</v>
      </c>
      <c r="Y185" s="256">
        <v>6406</v>
      </c>
      <c r="Z185" s="218">
        <v>4.4000000000000004</v>
      </c>
      <c r="AA185" s="219">
        <v>0.02</v>
      </c>
      <c r="AB185" s="256">
        <v>6427</v>
      </c>
      <c r="AC185" s="218">
        <v>4.7</v>
      </c>
      <c r="AD185" s="219">
        <v>0.02</v>
      </c>
      <c r="AE185" s="190">
        <v>6606</v>
      </c>
    </row>
    <row r="186" spans="1:31" x14ac:dyDescent="0.35">
      <c r="A186" s="224" t="s">
        <v>31</v>
      </c>
      <c r="B186" s="434">
        <v>4.7</v>
      </c>
      <c r="C186" s="221">
        <v>0.01</v>
      </c>
      <c r="D186" s="225">
        <v>15572</v>
      </c>
      <c r="E186" s="434">
        <v>4.7</v>
      </c>
      <c r="F186" s="221">
        <v>0.01</v>
      </c>
      <c r="G186" s="225">
        <v>15602</v>
      </c>
      <c r="H186" s="220">
        <v>5.2</v>
      </c>
      <c r="I186" s="221">
        <v>0.01</v>
      </c>
      <c r="J186" s="225">
        <v>15614</v>
      </c>
      <c r="K186" s="434">
        <v>4.7</v>
      </c>
      <c r="L186" s="221">
        <v>0.02</v>
      </c>
      <c r="M186" s="225">
        <v>15138</v>
      </c>
      <c r="N186" s="434">
        <v>4.5999999999999996</v>
      </c>
      <c r="O186" s="221">
        <v>0.02</v>
      </c>
      <c r="P186" s="225">
        <v>15342</v>
      </c>
      <c r="Q186" s="220">
        <v>4.9000000000000004</v>
      </c>
      <c r="R186" s="221">
        <v>0.01</v>
      </c>
      <c r="S186" s="225">
        <v>15613</v>
      </c>
      <c r="T186" s="434">
        <v>5</v>
      </c>
      <c r="U186" s="221">
        <v>0.01</v>
      </c>
      <c r="V186" s="225">
        <v>14592</v>
      </c>
      <c r="W186" s="220">
        <v>4.5999999999999996</v>
      </c>
      <c r="X186" s="221">
        <v>0.01</v>
      </c>
      <c r="Y186" s="225">
        <v>15173</v>
      </c>
      <c r="Z186" s="220">
        <v>4.5</v>
      </c>
      <c r="AA186" s="221">
        <v>0.02</v>
      </c>
      <c r="AB186" s="225">
        <v>14461</v>
      </c>
      <c r="AC186" s="220">
        <v>4.7</v>
      </c>
      <c r="AD186" s="221">
        <v>0.02</v>
      </c>
      <c r="AE186" s="194">
        <v>15582</v>
      </c>
    </row>
    <row r="187" spans="1:31" x14ac:dyDescent="0.35">
      <c r="A187" s="519" t="s">
        <v>196</v>
      </c>
      <c r="B187" s="519" t="s">
        <v>80</v>
      </c>
      <c r="C187" s="519" t="s">
        <v>80</v>
      </c>
      <c r="D187" s="519" t="s">
        <v>80</v>
      </c>
      <c r="E187" s="519" t="s">
        <v>80</v>
      </c>
      <c r="F187" s="519" t="s">
        <v>80</v>
      </c>
      <c r="G187" s="519" t="s">
        <v>80</v>
      </c>
      <c r="H187" s="519" t="s">
        <v>80</v>
      </c>
      <c r="I187" s="519" t="s">
        <v>80</v>
      </c>
      <c r="J187" s="519" t="s">
        <v>80</v>
      </c>
      <c r="K187" s="519" t="s">
        <v>80</v>
      </c>
      <c r="L187" s="519" t="s">
        <v>80</v>
      </c>
      <c r="M187" s="519" t="s">
        <v>80</v>
      </c>
      <c r="N187" s="519" t="s">
        <v>80</v>
      </c>
      <c r="O187" s="519" t="s">
        <v>80</v>
      </c>
      <c r="P187" s="519" t="s">
        <v>80</v>
      </c>
      <c r="Q187" s="519" t="s">
        <v>80</v>
      </c>
      <c r="R187" s="519" t="s">
        <v>80</v>
      </c>
      <c r="S187" s="519" t="s">
        <v>80</v>
      </c>
      <c r="T187" s="519" t="s">
        <v>80</v>
      </c>
      <c r="U187" s="519" t="s">
        <v>80</v>
      </c>
      <c r="V187" s="519" t="s">
        <v>80</v>
      </c>
      <c r="W187" s="519" t="s">
        <v>80</v>
      </c>
      <c r="X187" s="519" t="s">
        <v>80</v>
      </c>
      <c r="Y187" s="519" t="s">
        <v>80</v>
      </c>
      <c r="Z187" s="519" t="s">
        <v>80</v>
      </c>
      <c r="AA187" s="519" t="s">
        <v>80</v>
      </c>
      <c r="AB187" s="519" t="s">
        <v>80</v>
      </c>
      <c r="AC187" s="519" t="s">
        <v>80</v>
      </c>
      <c r="AD187" s="519" t="s">
        <v>80</v>
      </c>
      <c r="AE187" s="519" t="s">
        <v>80</v>
      </c>
    </row>
    <row r="188" spans="1:31" x14ac:dyDescent="0.35">
      <c r="A188" s="519" t="s">
        <v>332</v>
      </c>
      <c r="B188" s="519" t="s">
        <v>81</v>
      </c>
      <c r="C188" s="519" t="s">
        <v>81</v>
      </c>
      <c r="D188" s="519" t="s">
        <v>81</v>
      </c>
      <c r="E188" s="519" t="s">
        <v>81</v>
      </c>
      <c r="F188" s="519" t="s">
        <v>81</v>
      </c>
      <c r="G188" s="519" t="s">
        <v>81</v>
      </c>
      <c r="H188" s="519" t="s">
        <v>81</v>
      </c>
      <c r="I188" s="519" t="s">
        <v>81</v>
      </c>
      <c r="J188" s="519" t="s">
        <v>81</v>
      </c>
      <c r="K188" s="519" t="s">
        <v>81</v>
      </c>
      <c r="L188" s="519" t="s">
        <v>81</v>
      </c>
      <c r="M188" s="519" t="s">
        <v>81</v>
      </c>
      <c r="N188" s="519" t="s">
        <v>81</v>
      </c>
      <c r="O188" s="519" t="s">
        <v>81</v>
      </c>
      <c r="P188" s="519" t="s">
        <v>81</v>
      </c>
      <c r="Q188" s="519" t="s">
        <v>81</v>
      </c>
      <c r="R188" s="519" t="s">
        <v>81</v>
      </c>
      <c r="S188" s="519" t="s">
        <v>81</v>
      </c>
      <c r="T188" s="519" t="s">
        <v>81</v>
      </c>
      <c r="U188" s="519" t="s">
        <v>81</v>
      </c>
      <c r="V188" s="519" t="s">
        <v>81</v>
      </c>
      <c r="W188" s="519" t="s">
        <v>81</v>
      </c>
      <c r="X188" s="519" t="s">
        <v>81</v>
      </c>
      <c r="Y188" s="519" t="s">
        <v>81</v>
      </c>
      <c r="Z188" s="519" t="s">
        <v>81</v>
      </c>
      <c r="AA188" s="519" t="s">
        <v>81</v>
      </c>
      <c r="AB188" s="519" t="s">
        <v>81</v>
      </c>
      <c r="AC188" s="519" t="s">
        <v>81</v>
      </c>
      <c r="AD188" s="519" t="s">
        <v>81</v>
      </c>
      <c r="AE188" s="519" t="s">
        <v>81</v>
      </c>
    </row>
    <row r="189" spans="1:31" x14ac:dyDescent="0.35">
      <c r="A189" s="519" t="s">
        <v>379</v>
      </c>
      <c r="B189" s="519" t="s">
        <v>197</v>
      </c>
      <c r="C189" s="519" t="s">
        <v>197</v>
      </c>
      <c r="D189" s="519" t="s">
        <v>197</v>
      </c>
      <c r="E189" s="519" t="s">
        <v>197</v>
      </c>
      <c r="F189" s="519" t="s">
        <v>197</v>
      </c>
      <c r="G189" s="519" t="s">
        <v>197</v>
      </c>
      <c r="H189" s="519" t="s">
        <v>197</v>
      </c>
      <c r="I189" s="519" t="s">
        <v>197</v>
      </c>
      <c r="J189" s="519" t="s">
        <v>197</v>
      </c>
      <c r="K189" s="519" t="s">
        <v>197</v>
      </c>
      <c r="L189" s="519" t="s">
        <v>197</v>
      </c>
      <c r="M189" s="519" t="s">
        <v>197</v>
      </c>
      <c r="N189" s="519" t="s">
        <v>197</v>
      </c>
      <c r="O189" s="519" t="s">
        <v>197</v>
      </c>
      <c r="P189" s="519" t="s">
        <v>197</v>
      </c>
      <c r="Q189" s="519" t="s">
        <v>197</v>
      </c>
      <c r="R189" s="519" t="s">
        <v>197</v>
      </c>
      <c r="S189" s="519" t="s">
        <v>197</v>
      </c>
      <c r="T189" s="519" t="s">
        <v>197</v>
      </c>
      <c r="U189" s="519" t="s">
        <v>197</v>
      </c>
      <c r="V189" s="519" t="s">
        <v>197</v>
      </c>
      <c r="W189" s="519" t="s">
        <v>197</v>
      </c>
      <c r="X189" s="519" t="s">
        <v>197</v>
      </c>
      <c r="Y189" s="519" t="s">
        <v>197</v>
      </c>
      <c r="Z189" s="519" t="s">
        <v>197</v>
      </c>
      <c r="AA189" s="519" t="s">
        <v>197</v>
      </c>
      <c r="AB189" s="519" t="s">
        <v>197</v>
      </c>
      <c r="AC189" s="519" t="s">
        <v>197</v>
      </c>
      <c r="AD189" s="519" t="s">
        <v>197</v>
      </c>
      <c r="AE189" s="519" t="s">
        <v>197</v>
      </c>
    </row>
    <row r="191" spans="1:31" x14ac:dyDescent="0.35">
      <c r="A191" s="507" t="s">
        <v>343</v>
      </c>
      <c r="B191" s="507"/>
      <c r="C191" s="507"/>
      <c r="D191" s="507"/>
      <c r="E191" s="507"/>
      <c r="F191" s="507"/>
      <c r="G191" s="507"/>
      <c r="H191" s="507"/>
      <c r="I191" s="507"/>
      <c r="J191" s="507"/>
      <c r="K191" s="507"/>
      <c r="L191" s="507"/>
      <c r="M191" s="507"/>
      <c r="N191" s="507"/>
      <c r="O191" s="507"/>
      <c r="P191" s="507"/>
      <c r="Q191" s="507"/>
      <c r="R191" s="507"/>
      <c r="S191" s="507"/>
      <c r="T191" s="507"/>
      <c r="U191" s="507"/>
      <c r="V191" s="507"/>
      <c r="W191" s="507"/>
      <c r="X191" s="507"/>
      <c r="Y191" s="507"/>
      <c r="Z191" s="507"/>
      <c r="AA191" s="507"/>
      <c r="AB191" s="507"/>
      <c r="AC191" s="507"/>
      <c r="AD191" s="507"/>
      <c r="AE191" s="507"/>
    </row>
    <row r="192" spans="1:31" s="429" customFormat="1" ht="33" customHeight="1" x14ac:dyDescent="0.35">
      <c r="A192" s="574" t="s">
        <v>32</v>
      </c>
      <c r="B192" s="510" t="s">
        <v>177</v>
      </c>
      <c r="C192" s="510" t="s">
        <v>177</v>
      </c>
      <c r="D192" s="510" t="s">
        <v>177</v>
      </c>
      <c r="E192" s="510" t="s">
        <v>178</v>
      </c>
      <c r="F192" s="510" t="s">
        <v>178</v>
      </c>
      <c r="G192" s="510" t="s">
        <v>178</v>
      </c>
      <c r="H192" s="510" t="s">
        <v>179</v>
      </c>
      <c r="I192" s="510" t="s">
        <v>179</v>
      </c>
      <c r="J192" s="510" t="s">
        <v>179</v>
      </c>
      <c r="K192" s="510" t="s">
        <v>180</v>
      </c>
      <c r="L192" s="510" t="s">
        <v>180</v>
      </c>
      <c r="M192" s="510" t="s">
        <v>180</v>
      </c>
      <c r="N192" s="510" t="s">
        <v>181</v>
      </c>
      <c r="O192" s="510" t="s">
        <v>181</v>
      </c>
      <c r="P192" s="510" t="s">
        <v>181</v>
      </c>
      <c r="Q192" s="510" t="s">
        <v>182</v>
      </c>
      <c r="R192" s="510" t="s">
        <v>182</v>
      </c>
      <c r="S192" s="510" t="s">
        <v>182</v>
      </c>
      <c r="T192" s="510" t="s">
        <v>184</v>
      </c>
      <c r="U192" s="510" t="s">
        <v>184</v>
      </c>
      <c r="V192" s="510" t="s">
        <v>184</v>
      </c>
      <c r="W192" s="510" t="s">
        <v>185</v>
      </c>
      <c r="X192" s="510" t="s">
        <v>185</v>
      </c>
      <c r="Y192" s="510" t="s">
        <v>185</v>
      </c>
      <c r="Z192" s="510" t="s">
        <v>186</v>
      </c>
      <c r="AA192" s="510" t="s">
        <v>186</v>
      </c>
      <c r="AB192" s="510" t="s">
        <v>186</v>
      </c>
      <c r="AC192" s="510" t="s">
        <v>187</v>
      </c>
      <c r="AD192" s="510" t="s">
        <v>187</v>
      </c>
      <c r="AE192" s="548" t="s">
        <v>187</v>
      </c>
    </row>
    <row r="193" spans="1:31" ht="15" thickBot="1" x14ac:dyDescent="0.4">
      <c r="A193" s="575"/>
      <c r="B193" s="152" t="s">
        <v>10</v>
      </c>
      <c r="C193" s="152" t="s">
        <v>37</v>
      </c>
      <c r="D193" s="158" t="s">
        <v>45</v>
      </c>
      <c r="E193" s="152" t="s">
        <v>10</v>
      </c>
      <c r="F193" s="152" t="s">
        <v>37</v>
      </c>
      <c r="G193" s="158" t="s">
        <v>45</v>
      </c>
      <c r="H193" s="152" t="s">
        <v>10</v>
      </c>
      <c r="I193" s="152" t="s">
        <v>37</v>
      </c>
      <c r="J193" s="158" t="s">
        <v>45</v>
      </c>
      <c r="K193" s="152" t="s">
        <v>10</v>
      </c>
      <c r="L193" s="152" t="s">
        <v>37</v>
      </c>
      <c r="M193" s="158" t="s">
        <v>45</v>
      </c>
      <c r="N193" s="152" t="s">
        <v>10</v>
      </c>
      <c r="O193" s="152" t="s">
        <v>37</v>
      </c>
      <c r="P193" s="158" t="s">
        <v>45</v>
      </c>
      <c r="Q193" s="152" t="s">
        <v>10</v>
      </c>
      <c r="R193" s="152" t="s">
        <v>37</v>
      </c>
      <c r="S193" s="158" t="s">
        <v>45</v>
      </c>
      <c r="T193" s="152" t="s">
        <v>10</v>
      </c>
      <c r="U193" s="152" t="s">
        <v>37</v>
      </c>
      <c r="V193" s="158" t="s">
        <v>45</v>
      </c>
      <c r="W193" s="152" t="s">
        <v>10</v>
      </c>
      <c r="X193" s="152" t="s">
        <v>37</v>
      </c>
      <c r="Y193" s="158" t="s">
        <v>45</v>
      </c>
      <c r="Z193" s="152" t="s">
        <v>10</v>
      </c>
      <c r="AA193" s="152" t="s">
        <v>37</v>
      </c>
      <c r="AB193" s="158" t="s">
        <v>45</v>
      </c>
      <c r="AC193" s="152" t="s">
        <v>10</v>
      </c>
      <c r="AD193" s="152" t="s">
        <v>37</v>
      </c>
      <c r="AE193" s="152" t="s">
        <v>45</v>
      </c>
    </row>
    <row r="194" spans="1:31" x14ac:dyDescent="0.35">
      <c r="A194" s="197" t="s">
        <v>13</v>
      </c>
      <c r="B194" s="204">
        <v>5.4</v>
      </c>
      <c r="C194" s="205">
        <v>0.05</v>
      </c>
      <c r="D194" s="231">
        <v>321</v>
      </c>
      <c r="E194" s="204">
        <v>5.2</v>
      </c>
      <c r="F194" s="205">
        <v>0.06</v>
      </c>
      <c r="G194" s="231">
        <v>321</v>
      </c>
      <c r="H194" s="204">
        <v>5.2</v>
      </c>
      <c r="I194" s="205">
        <v>7.0000000000000007E-2</v>
      </c>
      <c r="J194" s="231">
        <v>321</v>
      </c>
      <c r="K194" s="204">
        <v>4</v>
      </c>
      <c r="L194" s="205">
        <v>0.09</v>
      </c>
      <c r="M194" s="231">
        <v>320</v>
      </c>
      <c r="N194" s="204">
        <v>4.5999999999999996</v>
      </c>
      <c r="O194" s="205">
        <v>7.0000000000000007E-2</v>
      </c>
      <c r="P194" s="231">
        <v>309</v>
      </c>
      <c r="Q194" s="204">
        <v>5.2</v>
      </c>
      <c r="R194" s="205">
        <v>0.05</v>
      </c>
      <c r="S194" s="231">
        <v>321</v>
      </c>
      <c r="T194" s="204">
        <v>5.2</v>
      </c>
      <c r="U194" s="205">
        <v>0.05</v>
      </c>
      <c r="V194" s="231">
        <v>304</v>
      </c>
      <c r="W194" s="214">
        <v>4.8</v>
      </c>
      <c r="X194" s="205">
        <v>0.06</v>
      </c>
      <c r="Y194" s="231">
        <v>310</v>
      </c>
      <c r="Z194" s="204">
        <v>4.5999999999999996</v>
      </c>
      <c r="AA194" s="205">
        <v>0.09</v>
      </c>
      <c r="AB194" s="231">
        <v>263</v>
      </c>
      <c r="AC194" s="204">
        <v>4.9000000000000004</v>
      </c>
      <c r="AD194" s="205">
        <v>7.0000000000000007E-2</v>
      </c>
      <c r="AE194" s="171">
        <v>319</v>
      </c>
    </row>
    <row r="195" spans="1:31" x14ac:dyDescent="0.35">
      <c r="A195" s="196" t="s">
        <v>14</v>
      </c>
      <c r="B195" s="210">
        <v>5.0999999999999996</v>
      </c>
      <c r="C195" s="211">
        <v>0.06</v>
      </c>
      <c r="D195" s="228">
        <v>334</v>
      </c>
      <c r="E195" s="210">
        <v>5</v>
      </c>
      <c r="F195" s="211">
        <v>0.06</v>
      </c>
      <c r="G195" s="228">
        <v>334</v>
      </c>
      <c r="H195" s="210">
        <v>5.0999999999999996</v>
      </c>
      <c r="I195" s="211">
        <v>0.06</v>
      </c>
      <c r="J195" s="228">
        <v>335</v>
      </c>
      <c r="K195" s="210">
        <v>4.2</v>
      </c>
      <c r="L195" s="211">
        <v>0.09</v>
      </c>
      <c r="M195" s="228">
        <v>333</v>
      </c>
      <c r="N195" s="430">
        <v>4.4000000000000004</v>
      </c>
      <c r="O195" s="211">
        <v>0.08</v>
      </c>
      <c r="P195" s="228">
        <v>325</v>
      </c>
      <c r="Q195" s="210">
        <v>5.2</v>
      </c>
      <c r="R195" s="211">
        <v>0.05</v>
      </c>
      <c r="S195" s="228">
        <v>335</v>
      </c>
      <c r="T195" s="430">
        <v>5.2</v>
      </c>
      <c r="U195" s="211">
        <v>0.05</v>
      </c>
      <c r="V195" s="228">
        <v>310</v>
      </c>
      <c r="W195" s="210">
        <v>4.7</v>
      </c>
      <c r="X195" s="211">
        <v>0.06</v>
      </c>
      <c r="Y195" s="228">
        <v>319</v>
      </c>
      <c r="Z195" s="210">
        <v>4.7</v>
      </c>
      <c r="AA195" s="211">
        <v>7.0000000000000007E-2</v>
      </c>
      <c r="AB195" s="228">
        <v>304</v>
      </c>
      <c r="AC195" s="430">
        <v>4.8</v>
      </c>
      <c r="AD195" s="211">
        <v>7.0000000000000007E-2</v>
      </c>
      <c r="AE195" s="175">
        <v>333</v>
      </c>
    </row>
    <row r="196" spans="1:31" x14ac:dyDescent="0.35">
      <c r="A196" s="197" t="s">
        <v>15</v>
      </c>
      <c r="B196" s="204">
        <v>4.7</v>
      </c>
      <c r="C196" s="205">
        <v>0.06</v>
      </c>
      <c r="D196" s="231">
        <v>395</v>
      </c>
      <c r="E196" s="214">
        <v>4.7</v>
      </c>
      <c r="F196" s="205">
        <v>7.0000000000000007E-2</v>
      </c>
      <c r="G196" s="231">
        <v>395</v>
      </c>
      <c r="H196" s="204">
        <v>5.3</v>
      </c>
      <c r="I196" s="205">
        <v>0.05</v>
      </c>
      <c r="J196" s="231">
        <v>396</v>
      </c>
      <c r="K196" s="204">
        <v>5.6</v>
      </c>
      <c r="L196" s="205">
        <v>0.04</v>
      </c>
      <c r="M196" s="231">
        <v>365</v>
      </c>
      <c r="N196" s="204">
        <v>4.5</v>
      </c>
      <c r="O196" s="205">
        <v>0.06</v>
      </c>
      <c r="P196" s="231">
        <v>385</v>
      </c>
      <c r="Q196" s="204">
        <v>4.9000000000000004</v>
      </c>
      <c r="R196" s="205">
        <v>0.05</v>
      </c>
      <c r="S196" s="231">
        <v>395</v>
      </c>
      <c r="T196" s="204">
        <v>5.2</v>
      </c>
      <c r="U196" s="205">
        <v>0.05</v>
      </c>
      <c r="V196" s="231">
        <v>381</v>
      </c>
      <c r="W196" s="204">
        <v>4.5</v>
      </c>
      <c r="X196" s="205">
        <v>0.06</v>
      </c>
      <c r="Y196" s="231">
        <v>380</v>
      </c>
      <c r="Z196" s="204">
        <v>4.7</v>
      </c>
      <c r="AA196" s="205">
        <v>0.06</v>
      </c>
      <c r="AB196" s="231">
        <v>387</v>
      </c>
      <c r="AC196" s="204">
        <v>4.5999999999999996</v>
      </c>
      <c r="AD196" s="205">
        <v>0.08</v>
      </c>
      <c r="AE196" s="171">
        <v>395</v>
      </c>
    </row>
    <row r="197" spans="1:31" x14ac:dyDescent="0.35">
      <c r="A197" s="196" t="s">
        <v>16</v>
      </c>
      <c r="B197" s="210">
        <v>4.7</v>
      </c>
      <c r="C197" s="211">
        <v>0.06</v>
      </c>
      <c r="D197" s="228">
        <v>485</v>
      </c>
      <c r="E197" s="430">
        <v>4.8</v>
      </c>
      <c r="F197" s="211">
        <v>0.06</v>
      </c>
      <c r="G197" s="228">
        <v>486</v>
      </c>
      <c r="H197" s="430">
        <v>5.4</v>
      </c>
      <c r="I197" s="211">
        <v>0.04</v>
      </c>
      <c r="J197" s="228">
        <v>486</v>
      </c>
      <c r="K197" s="430">
        <v>3.8</v>
      </c>
      <c r="L197" s="211">
        <v>7.0000000000000007E-2</v>
      </c>
      <c r="M197" s="228">
        <v>480</v>
      </c>
      <c r="N197" s="210">
        <v>4.5</v>
      </c>
      <c r="O197" s="211">
        <v>0.06</v>
      </c>
      <c r="P197" s="228">
        <v>476</v>
      </c>
      <c r="Q197" s="210">
        <v>5</v>
      </c>
      <c r="R197" s="211">
        <v>0.05</v>
      </c>
      <c r="S197" s="228">
        <v>486</v>
      </c>
      <c r="T197" s="430">
        <v>4.8</v>
      </c>
      <c r="U197" s="211">
        <v>0.05</v>
      </c>
      <c r="V197" s="228">
        <v>419</v>
      </c>
      <c r="W197" s="430">
        <v>4.5</v>
      </c>
      <c r="X197" s="211">
        <v>0.05</v>
      </c>
      <c r="Y197" s="228">
        <v>465</v>
      </c>
      <c r="Z197" s="210">
        <v>4.4000000000000004</v>
      </c>
      <c r="AA197" s="211">
        <v>0.06</v>
      </c>
      <c r="AB197" s="228">
        <v>471</v>
      </c>
      <c r="AC197" s="210">
        <v>4.8</v>
      </c>
      <c r="AD197" s="211">
        <v>0.06</v>
      </c>
      <c r="AE197" s="175">
        <v>486</v>
      </c>
    </row>
    <row r="198" spans="1:31" x14ac:dyDescent="0.35">
      <c r="A198" s="197" t="s">
        <v>17</v>
      </c>
      <c r="B198" s="204">
        <v>5.4</v>
      </c>
      <c r="C198" s="205">
        <v>0.06</v>
      </c>
      <c r="D198" s="231">
        <v>220</v>
      </c>
      <c r="E198" s="214">
        <v>5.2</v>
      </c>
      <c r="F198" s="205">
        <v>7.0000000000000007E-2</v>
      </c>
      <c r="G198" s="231">
        <v>221</v>
      </c>
      <c r="H198" s="204">
        <v>5.0999999999999996</v>
      </c>
      <c r="I198" s="205">
        <v>7.0000000000000007E-2</v>
      </c>
      <c r="J198" s="231">
        <v>220</v>
      </c>
      <c r="K198" s="214">
        <v>4.2</v>
      </c>
      <c r="L198" s="205">
        <v>0.1</v>
      </c>
      <c r="M198" s="231">
        <v>220</v>
      </c>
      <c r="N198" s="204">
        <v>4.2</v>
      </c>
      <c r="O198" s="205">
        <v>0.1</v>
      </c>
      <c r="P198" s="231">
        <v>222</v>
      </c>
      <c r="Q198" s="204">
        <v>5</v>
      </c>
      <c r="R198" s="205">
        <v>7.0000000000000007E-2</v>
      </c>
      <c r="S198" s="231">
        <v>221</v>
      </c>
      <c r="T198" s="204">
        <v>5.0999999999999996</v>
      </c>
      <c r="U198" s="205">
        <v>0.06</v>
      </c>
      <c r="V198" s="231">
        <v>218</v>
      </c>
      <c r="W198" s="204">
        <v>4.7</v>
      </c>
      <c r="X198" s="205">
        <v>7.0000000000000007E-2</v>
      </c>
      <c r="Y198" s="231">
        <v>217</v>
      </c>
      <c r="Z198" s="204">
        <v>4.5999999999999996</v>
      </c>
      <c r="AA198" s="205">
        <v>0.09</v>
      </c>
      <c r="AB198" s="231">
        <v>214</v>
      </c>
      <c r="AC198" s="204">
        <v>4.7</v>
      </c>
      <c r="AD198" s="205">
        <v>0.09</v>
      </c>
      <c r="AE198" s="171">
        <v>221</v>
      </c>
    </row>
    <row r="199" spans="1:31" x14ac:dyDescent="0.35">
      <c r="A199" s="196" t="s">
        <v>18</v>
      </c>
      <c r="B199" s="210">
        <v>4.8</v>
      </c>
      <c r="C199" s="211">
        <v>0.05</v>
      </c>
      <c r="D199" s="228">
        <v>604</v>
      </c>
      <c r="E199" s="210">
        <v>4.7</v>
      </c>
      <c r="F199" s="211">
        <v>0.05</v>
      </c>
      <c r="G199" s="228">
        <v>604</v>
      </c>
      <c r="H199" s="210">
        <v>5.4</v>
      </c>
      <c r="I199" s="211">
        <v>0.04</v>
      </c>
      <c r="J199" s="228">
        <v>604</v>
      </c>
      <c r="K199" s="430">
        <v>5</v>
      </c>
      <c r="L199" s="211">
        <v>0.05</v>
      </c>
      <c r="M199" s="228">
        <v>584</v>
      </c>
      <c r="N199" s="210">
        <v>4.5999999999999996</v>
      </c>
      <c r="O199" s="211">
        <v>0.05</v>
      </c>
      <c r="P199" s="228">
        <v>586</v>
      </c>
      <c r="Q199" s="210">
        <v>5</v>
      </c>
      <c r="R199" s="211">
        <v>0.04</v>
      </c>
      <c r="S199" s="228">
        <v>605</v>
      </c>
      <c r="T199" s="430">
        <v>5.0999999999999996</v>
      </c>
      <c r="U199" s="211">
        <v>0.04</v>
      </c>
      <c r="V199" s="228">
        <v>577</v>
      </c>
      <c r="W199" s="210">
        <v>4.5999999999999996</v>
      </c>
      <c r="X199" s="211">
        <v>0.04</v>
      </c>
      <c r="Y199" s="228">
        <v>579</v>
      </c>
      <c r="Z199" s="210">
        <v>4.9000000000000004</v>
      </c>
      <c r="AA199" s="211">
        <v>0.04</v>
      </c>
      <c r="AB199" s="228">
        <v>587</v>
      </c>
      <c r="AC199" s="210">
        <v>4.8</v>
      </c>
      <c r="AD199" s="211">
        <v>0.05</v>
      </c>
      <c r="AE199" s="175">
        <v>604</v>
      </c>
    </row>
    <row r="200" spans="1:31" x14ac:dyDescent="0.35">
      <c r="A200" s="197" t="s">
        <v>19</v>
      </c>
      <c r="B200" s="204">
        <v>5.3</v>
      </c>
      <c r="C200" s="205">
        <v>0.06</v>
      </c>
      <c r="D200" s="231">
        <v>292</v>
      </c>
      <c r="E200" s="204">
        <v>5.0999999999999996</v>
      </c>
      <c r="F200" s="205">
        <v>7.0000000000000007E-2</v>
      </c>
      <c r="G200" s="231">
        <v>293</v>
      </c>
      <c r="H200" s="204">
        <v>5.0999999999999996</v>
      </c>
      <c r="I200" s="205">
        <v>7.0000000000000007E-2</v>
      </c>
      <c r="J200" s="231">
        <v>292</v>
      </c>
      <c r="K200" s="204">
        <v>4</v>
      </c>
      <c r="L200" s="205">
        <v>0.09</v>
      </c>
      <c r="M200" s="231">
        <v>291</v>
      </c>
      <c r="N200" s="204">
        <v>4.3</v>
      </c>
      <c r="O200" s="205">
        <v>0.08</v>
      </c>
      <c r="P200" s="231">
        <v>276</v>
      </c>
      <c r="Q200" s="204">
        <v>5.0999999999999996</v>
      </c>
      <c r="R200" s="205">
        <v>0.06</v>
      </c>
      <c r="S200" s="231">
        <v>293</v>
      </c>
      <c r="T200" s="214">
        <v>5.0999999999999996</v>
      </c>
      <c r="U200" s="205">
        <v>0.06</v>
      </c>
      <c r="V200" s="231">
        <v>281</v>
      </c>
      <c r="W200" s="204">
        <v>4.5999999999999996</v>
      </c>
      <c r="X200" s="205">
        <v>0.06</v>
      </c>
      <c r="Y200" s="231">
        <v>286</v>
      </c>
      <c r="Z200" s="204">
        <v>4.7</v>
      </c>
      <c r="AA200" s="205">
        <v>0.08</v>
      </c>
      <c r="AB200" s="231">
        <v>274</v>
      </c>
      <c r="AC200" s="204">
        <v>4.9000000000000004</v>
      </c>
      <c r="AD200" s="205">
        <v>7.0000000000000007E-2</v>
      </c>
      <c r="AE200" s="171">
        <v>290</v>
      </c>
    </row>
    <row r="201" spans="1:31" x14ac:dyDescent="0.35">
      <c r="A201" s="196" t="s">
        <v>20</v>
      </c>
      <c r="B201" s="210">
        <v>4.5999999999999996</v>
      </c>
      <c r="C201" s="211">
        <v>0.06</v>
      </c>
      <c r="D201" s="228">
        <v>468</v>
      </c>
      <c r="E201" s="210">
        <v>4.7</v>
      </c>
      <c r="F201" s="211">
        <v>0.06</v>
      </c>
      <c r="G201" s="228">
        <v>471</v>
      </c>
      <c r="H201" s="210">
        <v>5.4</v>
      </c>
      <c r="I201" s="211">
        <v>0.05</v>
      </c>
      <c r="J201" s="228">
        <v>471</v>
      </c>
      <c r="K201" s="430">
        <v>5.4</v>
      </c>
      <c r="L201" s="211">
        <v>0.05</v>
      </c>
      <c r="M201" s="228">
        <v>431</v>
      </c>
      <c r="N201" s="210">
        <v>4.7</v>
      </c>
      <c r="O201" s="211">
        <v>0.06</v>
      </c>
      <c r="P201" s="228">
        <v>464</v>
      </c>
      <c r="Q201" s="210">
        <v>5</v>
      </c>
      <c r="R201" s="211">
        <v>0.04</v>
      </c>
      <c r="S201" s="228">
        <v>471</v>
      </c>
      <c r="T201" s="430">
        <v>4.8</v>
      </c>
      <c r="U201" s="211">
        <v>0.05</v>
      </c>
      <c r="V201" s="228">
        <v>411</v>
      </c>
      <c r="W201" s="210">
        <v>4.5999999999999996</v>
      </c>
      <c r="X201" s="211">
        <v>0.05</v>
      </c>
      <c r="Y201" s="228">
        <v>445</v>
      </c>
      <c r="Z201" s="210">
        <v>4.3</v>
      </c>
      <c r="AA201" s="211">
        <v>0.06</v>
      </c>
      <c r="AB201" s="228">
        <v>464</v>
      </c>
      <c r="AC201" s="210">
        <v>4.8</v>
      </c>
      <c r="AD201" s="211">
        <v>0.06</v>
      </c>
      <c r="AE201" s="175">
        <v>470</v>
      </c>
    </row>
    <row r="202" spans="1:31" x14ac:dyDescent="0.35">
      <c r="A202" s="197" t="s">
        <v>21</v>
      </c>
      <c r="B202" s="204">
        <v>5.2</v>
      </c>
      <c r="C202" s="205">
        <v>0.05</v>
      </c>
      <c r="D202" s="231">
        <v>346</v>
      </c>
      <c r="E202" s="204">
        <v>5.0999999999999996</v>
      </c>
      <c r="F202" s="205">
        <v>0.06</v>
      </c>
      <c r="G202" s="231">
        <v>346</v>
      </c>
      <c r="H202" s="204">
        <v>5.0999999999999996</v>
      </c>
      <c r="I202" s="205">
        <v>0.06</v>
      </c>
      <c r="J202" s="231">
        <v>347</v>
      </c>
      <c r="K202" s="204">
        <v>4</v>
      </c>
      <c r="L202" s="205">
        <v>0.08</v>
      </c>
      <c r="M202" s="231">
        <v>341</v>
      </c>
      <c r="N202" s="204">
        <v>4.4000000000000004</v>
      </c>
      <c r="O202" s="205">
        <v>0.08</v>
      </c>
      <c r="P202" s="231">
        <v>339</v>
      </c>
      <c r="Q202" s="204">
        <v>5.0999999999999996</v>
      </c>
      <c r="R202" s="205">
        <v>0.05</v>
      </c>
      <c r="S202" s="231">
        <v>346</v>
      </c>
      <c r="T202" s="214">
        <v>5</v>
      </c>
      <c r="U202" s="205">
        <v>0.05</v>
      </c>
      <c r="V202" s="231">
        <v>331</v>
      </c>
      <c r="W202" s="204">
        <v>4.5999999999999996</v>
      </c>
      <c r="X202" s="205">
        <v>0.06</v>
      </c>
      <c r="Y202" s="231">
        <v>337</v>
      </c>
      <c r="Z202" s="204">
        <v>4.5</v>
      </c>
      <c r="AA202" s="205">
        <v>0.08</v>
      </c>
      <c r="AB202" s="231">
        <v>320</v>
      </c>
      <c r="AC202" s="204">
        <v>4.9000000000000004</v>
      </c>
      <c r="AD202" s="205">
        <v>7.0000000000000007E-2</v>
      </c>
      <c r="AE202" s="171">
        <v>346</v>
      </c>
    </row>
    <row r="203" spans="1:31" x14ac:dyDescent="0.35">
      <c r="A203" s="196" t="s">
        <v>36</v>
      </c>
      <c r="B203" s="210">
        <v>5.0999999999999996</v>
      </c>
      <c r="C203" s="211">
        <v>7.0000000000000007E-2</v>
      </c>
      <c r="D203" s="228">
        <v>197</v>
      </c>
      <c r="E203" s="210">
        <v>4.9000000000000004</v>
      </c>
      <c r="F203" s="211">
        <v>0.09</v>
      </c>
      <c r="G203" s="228">
        <v>196</v>
      </c>
      <c r="H203" s="210">
        <v>4.9000000000000004</v>
      </c>
      <c r="I203" s="211">
        <v>0.09</v>
      </c>
      <c r="J203" s="228">
        <v>196</v>
      </c>
      <c r="K203" s="430">
        <v>3.5</v>
      </c>
      <c r="L203" s="211">
        <v>0.12</v>
      </c>
      <c r="M203" s="228">
        <v>190</v>
      </c>
      <c r="N203" s="210">
        <v>4.2</v>
      </c>
      <c r="O203" s="211">
        <v>0.1</v>
      </c>
      <c r="P203" s="228">
        <v>193</v>
      </c>
      <c r="Q203" s="210">
        <v>5</v>
      </c>
      <c r="R203" s="211">
        <v>7.0000000000000007E-2</v>
      </c>
      <c r="S203" s="228">
        <v>196</v>
      </c>
      <c r="T203" s="210">
        <v>5.0999999999999996</v>
      </c>
      <c r="U203" s="211">
        <v>0.06</v>
      </c>
      <c r="V203" s="228">
        <v>187</v>
      </c>
      <c r="W203" s="210">
        <v>4.7</v>
      </c>
      <c r="X203" s="211">
        <v>0.08</v>
      </c>
      <c r="Y203" s="228">
        <v>193</v>
      </c>
      <c r="Z203" s="210">
        <v>4.5999999999999996</v>
      </c>
      <c r="AA203" s="211">
        <v>0.1</v>
      </c>
      <c r="AB203" s="228">
        <v>182</v>
      </c>
      <c r="AC203" s="210">
        <v>4.7</v>
      </c>
      <c r="AD203" s="211">
        <v>0.09</v>
      </c>
      <c r="AE203" s="175">
        <v>195</v>
      </c>
    </row>
    <row r="204" spans="1:31" x14ac:dyDescent="0.35">
      <c r="A204" s="197" t="s">
        <v>23</v>
      </c>
      <c r="B204" s="204">
        <v>4.9000000000000004</v>
      </c>
      <c r="C204" s="205">
        <v>0.09</v>
      </c>
      <c r="D204" s="231">
        <v>226</v>
      </c>
      <c r="E204" s="204">
        <v>4.9000000000000004</v>
      </c>
      <c r="F204" s="205">
        <v>0.08</v>
      </c>
      <c r="G204" s="231">
        <v>227</v>
      </c>
      <c r="H204" s="204">
        <v>5</v>
      </c>
      <c r="I204" s="205">
        <v>0.09</v>
      </c>
      <c r="J204" s="231">
        <v>227</v>
      </c>
      <c r="K204" s="204">
        <v>5.0999999999999996</v>
      </c>
      <c r="L204" s="205">
        <v>0.08</v>
      </c>
      <c r="M204" s="231">
        <v>215</v>
      </c>
      <c r="N204" s="204">
        <v>4.4000000000000004</v>
      </c>
      <c r="O204" s="205">
        <v>0.1</v>
      </c>
      <c r="P204" s="231">
        <v>225</v>
      </c>
      <c r="Q204" s="204">
        <v>4.8</v>
      </c>
      <c r="R204" s="205">
        <v>7.0000000000000007E-2</v>
      </c>
      <c r="S204" s="231">
        <v>227</v>
      </c>
      <c r="T204" s="204">
        <v>5</v>
      </c>
      <c r="U204" s="205">
        <v>7.0000000000000007E-2</v>
      </c>
      <c r="V204" s="231">
        <v>217</v>
      </c>
      <c r="W204" s="204">
        <v>4.5999999999999996</v>
      </c>
      <c r="X204" s="205">
        <v>0.08</v>
      </c>
      <c r="Y204" s="231">
        <v>216</v>
      </c>
      <c r="Z204" s="204">
        <v>4.5</v>
      </c>
      <c r="AA204" s="205">
        <v>0.1</v>
      </c>
      <c r="AB204" s="231">
        <v>207</v>
      </c>
      <c r="AC204" s="204">
        <v>4.8</v>
      </c>
      <c r="AD204" s="205">
        <v>0.09</v>
      </c>
      <c r="AE204" s="171">
        <v>226</v>
      </c>
    </row>
    <row r="205" spans="1:31" x14ac:dyDescent="0.35">
      <c r="A205" s="196" t="s">
        <v>24</v>
      </c>
      <c r="B205" s="210">
        <v>5.2</v>
      </c>
      <c r="C205" s="211">
        <v>0.06</v>
      </c>
      <c r="D205" s="228">
        <v>285</v>
      </c>
      <c r="E205" s="430">
        <v>5.0999999999999996</v>
      </c>
      <c r="F205" s="211">
        <v>0.06</v>
      </c>
      <c r="G205" s="228">
        <v>285</v>
      </c>
      <c r="H205" s="210">
        <v>5.4</v>
      </c>
      <c r="I205" s="211">
        <v>0.06</v>
      </c>
      <c r="J205" s="228">
        <v>286</v>
      </c>
      <c r="K205" s="430">
        <v>3.4</v>
      </c>
      <c r="L205" s="211">
        <v>0.09</v>
      </c>
      <c r="M205" s="228">
        <v>283</v>
      </c>
      <c r="N205" s="210">
        <v>4.4000000000000004</v>
      </c>
      <c r="O205" s="211">
        <v>0.08</v>
      </c>
      <c r="P205" s="228">
        <v>279</v>
      </c>
      <c r="Q205" s="210">
        <v>5</v>
      </c>
      <c r="R205" s="211">
        <v>0.06</v>
      </c>
      <c r="S205" s="228">
        <v>285</v>
      </c>
      <c r="T205" s="210">
        <v>5.0999999999999996</v>
      </c>
      <c r="U205" s="211">
        <v>0.05</v>
      </c>
      <c r="V205" s="228">
        <v>274</v>
      </c>
      <c r="W205" s="210">
        <v>4.7</v>
      </c>
      <c r="X205" s="211">
        <v>0.06</v>
      </c>
      <c r="Y205" s="228">
        <v>277</v>
      </c>
      <c r="Z205" s="210">
        <v>4.7</v>
      </c>
      <c r="AA205" s="211">
        <v>7.0000000000000007E-2</v>
      </c>
      <c r="AB205" s="228">
        <v>276</v>
      </c>
      <c r="AC205" s="210">
        <v>4.9000000000000004</v>
      </c>
      <c r="AD205" s="211">
        <v>0.08</v>
      </c>
      <c r="AE205" s="175">
        <v>285</v>
      </c>
    </row>
    <row r="206" spans="1:31" x14ac:dyDescent="0.35">
      <c r="A206" s="197" t="s">
        <v>25</v>
      </c>
      <c r="B206" s="204">
        <v>4.5</v>
      </c>
      <c r="C206" s="205">
        <v>0.06</v>
      </c>
      <c r="D206" s="231">
        <v>499</v>
      </c>
      <c r="E206" s="204">
        <v>4.7</v>
      </c>
      <c r="F206" s="205">
        <v>0.06</v>
      </c>
      <c r="G206" s="231">
        <v>501</v>
      </c>
      <c r="H206" s="204">
        <v>5.4</v>
      </c>
      <c r="I206" s="205">
        <v>0.04</v>
      </c>
      <c r="J206" s="231">
        <v>501</v>
      </c>
      <c r="K206" s="204">
        <v>4</v>
      </c>
      <c r="L206" s="205">
        <v>7.0000000000000007E-2</v>
      </c>
      <c r="M206" s="231">
        <v>490</v>
      </c>
      <c r="N206" s="214">
        <v>4.5999999999999996</v>
      </c>
      <c r="O206" s="205">
        <v>0.06</v>
      </c>
      <c r="P206" s="231">
        <v>492</v>
      </c>
      <c r="Q206" s="204">
        <v>5.0999999999999996</v>
      </c>
      <c r="R206" s="205">
        <v>0.04</v>
      </c>
      <c r="S206" s="231">
        <v>500</v>
      </c>
      <c r="T206" s="214">
        <v>4.9000000000000004</v>
      </c>
      <c r="U206" s="205">
        <v>0.05</v>
      </c>
      <c r="V206" s="231">
        <v>432</v>
      </c>
      <c r="W206" s="204">
        <v>4.5999999999999996</v>
      </c>
      <c r="X206" s="205">
        <v>0.05</v>
      </c>
      <c r="Y206" s="231">
        <v>472</v>
      </c>
      <c r="Z206" s="204">
        <v>4.3</v>
      </c>
      <c r="AA206" s="205">
        <v>0.06</v>
      </c>
      <c r="AB206" s="231">
        <v>480</v>
      </c>
      <c r="AC206" s="204">
        <v>4.7</v>
      </c>
      <c r="AD206" s="205">
        <v>0.06</v>
      </c>
      <c r="AE206" s="171">
        <v>498</v>
      </c>
    </row>
    <row r="207" spans="1:31" x14ac:dyDescent="0.35">
      <c r="A207" s="196" t="s">
        <v>26</v>
      </c>
      <c r="B207" s="210">
        <v>4.5999999999999996</v>
      </c>
      <c r="C207" s="211">
        <v>0.06</v>
      </c>
      <c r="D207" s="228">
        <v>524</v>
      </c>
      <c r="E207" s="430">
        <v>4.7</v>
      </c>
      <c r="F207" s="211">
        <v>0.06</v>
      </c>
      <c r="G207" s="228">
        <v>525</v>
      </c>
      <c r="H207" s="210">
        <v>5.5</v>
      </c>
      <c r="I207" s="211">
        <v>0.04</v>
      </c>
      <c r="J207" s="228">
        <v>527</v>
      </c>
      <c r="K207" s="430">
        <v>4.5999999999999996</v>
      </c>
      <c r="L207" s="211">
        <v>0.06</v>
      </c>
      <c r="M207" s="228">
        <v>519</v>
      </c>
      <c r="N207" s="210">
        <v>4.7</v>
      </c>
      <c r="O207" s="211">
        <v>0.06</v>
      </c>
      <c r="P207" s="228">
        <v>521</v>
      </c>
      <c r="Q207" s="210">
        <v>4.8</v>
      </c>
      <c r="R207" s="211">
        <v>0.05</v>
      </c>
      <c r="S207" s="228">
        <v>526</v>
      </c>
      <c r="T207" s="430">
        <v>4.8</v>
      </c>
      <c r="U207" s="211">
        <v>0.05</v>
      </c>
      <c r="V207" s="228">
        <v>450</v>
      </c>
      <c r="W207" s="210">
        <v>4.5999999999999996</v>
      </c>
      <c r="X207" s="211">
        <v>0.05</v>
      </c>
      <c r="Y207" s="228">
        <v>509</v>
      </c>
      <c r="Z207" s="210">
        <v>4.3</v>
      </c>
      <c r="AA207" s="211">
        <v>0.06</v>
      </c>
      <c r="AB207" s="228">
        <v>500</v>
      </c>
      <c r="AC207" s="210">
        <v>4.7</v>
      </c>
      <c r="AD207" s="211">
        <v>0.06</v>
      </c>
      <c r="AE207" s="175">
        <v>523</v>
      </c>
    </row>
    <row r="208" spans="1:31" x14ac:dyDescent="0.35">
      <c r="A208" s="197" t="s">
        <v>27</v>
      </c>
      <c r="B208" s="204">
        <v>5.3</v>
      </c>
      <c r="C208" s="205">
        <v>0.05</v>
      </c>
      <c r="D208" s="231">
        <v>349</v>
      </c>
      <c r="E208" s="214">
        <v>5.3</v>
      </c>
      <c r="F208" s="205">
        <v>0.05</v>
      </c>
      <c r="G208" s="231">
        <v>350</v>
      </c>
      <c r="H208" s="204">
        <v>5.2</v>
      </c>
      <c r="I208" s="205">
        <v>0.06</v>
      </c>
      <c r="J208" s="231">
        <v>350</v>
      </c>
      <c r="K208" s="204">
        <v>3.5</v>
      </c>
      <c r="L208" s="205">
        <v>0.09</v>
      </c>
      <c r="M208" s="231">
        <v>346</v>
      </c>
      <c r="N208" s="204">
        <v>4.4000000000000004</v>
      </c>
      <c r="O208" s="205">
        <v>0.08</v>
      </c>
      <c r="P208" s="231">
        <v>342</v>
      </c>
      <c r="Q208" s="204">
        <v>5.0999999999999996</v>
      </c>
      <c r="R208" s="205">
        <v>0.05</v>
      </c>
      <c r="S208" s="231">
        <v>350</v>
      </c>
      <c r="T208" s="204">
        <v>5.0999999999999996</v>
      </c>
      <c r="U208" s="205">
        <v>0.05</v>
      </c>
      <c r="V208" s="231">
        <v>327</v>
      </c>
      <c r="W208" s="204">
        <v>4.7</v>
      </c>
      <c r="X208" s="205">
        <v>0.05</v>
      </c>
      <c r="Y208" s="231">
        <v>338</v>
      </c>
      <c r="Z208" s="204">
        <v>4.7</v>
      </c>
      <c r="AA208" s="205">
        <v>7.0000000000000007E-2</v>
      </c>
      <c r="AB208" s="231">
        <v>339</v>
      </c>
      <c r="AC208" s="204">
        <v>4.9000000000000004</v>
      </c>
      <c r="AD208" s="205">
        <v>7.0000000000000007E-2</v>
      </c>
      <c r="AE208" s="171">
        <v>349</v>
      </c>
    </row>
    <row r="209" spans="1:31" ht="15" thickBot="1" x14ac:dyDescent="0.4">
      <c r="A209" s="198" t="s">
        <v>28</v>
      </c>
      <c r="B209" s="431">
        <v>4.9000000000000004</v>
      </c>
      <c r="C209" s="217">
        <v>0.05</v>
      </c>
      <c r="D209" s="260">
        <v>506</v>
      </c>
      <c r="E209" s="431">
        <v>5</v>
      </c>
      <c r="F209" s="217">
        <v>0.05</v>
      </c>
      <c r="G209" s="260">
        <v>507</v>
      </c>
      <c r="H209" s="216">
        <v>5.5</v>
      </c>
      <c r="I209" s="217">
        <v>0.04</v>
      </c>
      <c r="J209" s="260">
        <v>506</v>
      </c>
      <c r="K209" s="216">
        <v>4.2</v>
      </c>
      <c r="L209" s="217">
        <v>7.0000000000000007E-2</v>
      </c>
      <c r="M209" s="260">
        <v>501</v>
      </c>
      <c r="N209" s="216">
        <v>4.7</v>
      </c>
      <c r="O209" s="217">
        <v>0.06</v>
      </c>
      <c r="P209" s="260">
        <v>500</v>
      </c>
      <c r="Q209" s="216">
        <v>5.0999999999999996</v>
      </c>
      <c r="R209" s="217">
        <v>0.04</v>
      </c>
      <c r="S209" s="260">
        <v>506</v>
      </c>
      <c r="T209" s="431">
        <v>4.9000000000000004</v>
      </c>
      <c r="U209" s="217">
        <v>0.05</v>
      </c>
      <c r="V209" s="260">
        <v>424</v>
      </c>
      <c r="W209" s="216">
        <v>4.7</v>
      </c>
      <c r="X209" s="217">
        <v>0.05</v>
      </c>
      <c r="Y209" s="260">
        <v>483</v>
      </c>
      <c r="Z209" s="216">
        <v>4.5</v>
      </c>
      <c r="AA209" s="217">
        <v>0.06</v>
      </c>
      <c r="AB209" s="260">
        <v>491</v>
      </c>
      <c r="AC209" s="216">
        <v>5</v>
      </c>
      <c r="AD209" s="217">
        <v>0.05</v>
      </c>
      <c r="AE209" s="186">
        <v>506</v>
      </c>
    </row>
    <row r="210" spans="1:31" x14ac:dyDescent="0.35">
      <c r="A210" s="268" t="s">
        <v>29</v>
      </c>
      <c r="B210" s="218">
        <v>5.2</v>
      </c>
      <c r="C210" s="219">
        <v>0.02</v>
      </c>
      <c r="D210" s="256">
        <v>3174</v>
      </c>
      <c r="E210" s="218">
        <v>5</v>
      </c>
      <c r="F210" s="219">
        <v>0.03</v>
      </c>
      <c r="G210" s="256">
        <v>3177</v>
      </c>
      <c r="H210" s="218">
        <v>5.0999999999999996</v>
      </c>
      <c r="I210" s="219">
        <v>0.03</v>
      </c>
      <c r="J210" s="256">
        <v>3178</v>
      </c>
      <c r="K210" s="255">
        <v>4</v>
      </c>
      <c r="L210" s="219">
        <v>0.04</v>
      </c>
      <c r="M210" s="256">
        <v>3123</v>
      </c>
      <c r="N210" s="255">
        <v>4.4000000000000004</v>
      </c>
      <c r="O210" s="219">
        <v>0.03</v>
      </c>
      <c r="P210" s="256">
        <v>3096</v>
      </c>
      <c r="Q210" s="218">
        <v>5.0999999999999996</v>
      </c>
      <c r="R210" s="219">
        <v>0.02</v>
      </c>
      <c r="S210" s="256">
        <v>3179</v>
      </c>
      <c r="T210" s="255">
        <v>5.0999999999999996</v>
      </c>
      <c r="U210" s="219">
        <v>0.02</v>
      </c>
      <c r="V210" s="256">
        <v>3026</v>
      </c>
      <c r="W210" s="218">
        <v>4.7</v>
      </c>
      <c r="X210" s="219">
        <v>0.03</v>
      </c>
      <c r="Y210" s="256">
        <v>3072</v>
      </c>
      <c r="Z210" s="218">
        <v>4.7</v>
      </c>
      <c r="AA210" s="219">
        <v>0.03</v>
      </c>
      <c r="AB210" s="256">
        <v>2966</v>
      </c>
      <c r="AC210" s="218">
        <v>4.8</v>
      </c>
      <c r="AD210" s="219">
        <v>0.03</v>
      </c>
      <c r="AE210" s="190">
        <v>3168</v>
      </c>
    </row>
    <row r="211" spans="1:31" x14ac:dyDescent="0.35">
      <c r="A211" s="268" t="s">
        <v>30</v>
      </c>
      <c r="B211" s="218">
        <v>4.5999999999999996</v>
      </c>
      <c r="C211" s="219">
        <v>0.03</v>
      </c>
      <c r="D211" s="256">
        <v>2877</v>
      </c>
      <c r="E211" s="255">
        <v>4.7</v>
      </c>
      <c r="F211" s="219">
        <v>0.03</v>
      </c>
      <c r="G211" s="256">
        <v>2885</v>
      </c>
      <c r="H211" s="218">
        <v>5.4</v>
      </c>
      <c r="I211" s="219">
        <v>0.02</v>
      </c>
      <c r="J211" s="256">
        <v>2887</v>
      </c>
      <c r="K211" s="255">
        <v>4.5999999999999996</v>
      </c>
      <c r="L211" s="219">
        <v>0.03</v>
      </c>
      <c r="M211" s="256">
        <v>2786</v>
      </c>
      <c r="N211" s="255">
        <v>4.5999999999999996</v>
      </c>
      <c r="O211" s="219">
        <v>0.03</v>
      </c>
      <c r="P211" s="256">
        <v>2838</v>
      </c>
      <c r="Q211" s="218">
        <v>5</v>
      </c>
      <c r="R211" s="219">
        <v>0.02</v>
      </c>
      <c r="S211" s="256">
        <v>2884</v>
      </c>
      <c r="T211" s="255">
        <v>4.9000000000000004</v>
      </c>
      <c r="U211" s="219">
        <v>0.02</v>
      </c>
      <c r="V211" s="256">
        <v>2517</v>
      </c>
      <c r="W211" s="218">
        <v>4.5999999999999996</v>
      </c>
      <c r="X211" s="219">
        <v>0.02</v>
      </c>
      <c r="Y211" s="256">
        <v>2754</v>
      </c>
      <c r="Z211" s="218">
        <v>4.5</v>
      </c>
      <c r="AA211" s="219">
        <v>0.03</v>
      </c>
      <c r="AB211" s="256">
        <v>2793</v>
      </c>
      <c r="AC211" s="218">
        <v>4.7</v>
      </c>
      <c r="AD211" s="219">
        <v>0.03</v>
      </c>
      <c r="AE211" s="190">
        <v>2878</v>
      </c>
    </row>
    <row r="212" spans="1:31" ht="15" thickBot="1" x14ac:dyDescent="0.4">
      <c r="A212" s="432" t="s">
        <v>31</v>
      </c>
      <c r="B212" s="298">
        <v>5</v>
      </c>
      <c r="C212" s="299">
        <v>0.02</v>
      </c>
      <c r="D212" s="300">
        <v>6051</v>
      </c>
      <c r="E212" s="433">
        <v>4.9000000000000004</v>
      </c>
      <c r="F212" s="299">
        <v>0.02</v>
      </c>
      <c r="G212" s="300">
        <v>6062</v>
      </c>
      <c r="H212" s="298">
        <v>5.2</v>
      </c>
      <c r="I212" s="299">
        <v>0.02</v>
      </c>
      <c r="J212" s="300">
        <v>6065</v>
      </c>
      <c r="K212" s="433">
        <v>4.2</v>
      </c>
      <c r="L212" s="299">
        <v>0.03</v>
      </c>
      <c r="M212" s="300">
        <v>5909</v>
      </c>
      <c r="N212" s="433">
        <v>4.4000000000000004</v>
      </c>
      <c r="O212" s="299">
        <v>0.02</v>
      </c>
      <c r="P212" s="300">
        <v>5934</v>
      </c>
      <c r="Q212" s="298">
        <v>5.0999999999999996</v>
      </c>
      <c r="R212" s="299">
        <v>0.02</v>
      </c>
      <c r="S212" s="300">
        <v>6063</v>
      </c>
      <c r="T212" s="433">
        <v>5.0999999999999996</v>
      </c>
      <c r="U212" s="299">
        <v>0.02</v>
      </c>
      <c r="V212" s="300">
        <v>5543</v>
      </c>
      <c r="W212" s="298">
        <v>4.7</v>
      </c>
      <c r="X212" s="299">
        <v>0.02</v>
      </c>
      <c r="Y212" s="300">
        <v>5826</v>
      </c>
      <c r="Z212" s="298">
        <v>4.5999999999999996</v>
      </c>
      <c r="AA212" s="299">
        <v>0.02</v>
      </c>
      <c r="AB212" s="300">
        <v>5759</v>
      </c>
      <c r="AC212" s="298">
        <v>4.8</v>
      </c>
      <c r="AD212" s="299">
        <v>0.02</v>
      </c>
      <c r="AE212" s="301">
        <v>6046</v>
      </c>
    </row>
    <row r="213" spans="1:31" x14ac:dyDescent="0.35">
      <c r="A213" s="519" t="s">
        <v>196</v>
      </c>
      <c r="B213" s="519" t="s">
        <v>80</v>
      </c>
      <c r="C213" s="519" t="s">
        <v>80</v>
      </c>
      <c r="D213" s="519" t="s">
        <v>80</v>
      </c>
      <c r="E213" s="519" t="s">
        <v>80</v>
      </c>
      <c r="F213" s="519" t="s">
        <v>80</v>
      </c>
      <c r="G213" s="519" t="s">
        <v>80</v>
      </c>
      <c r="H213" s="519" t="s">
        <v>80</v>
      </c>
      <c r="I213" s="519" t="s">
        <v>80</v>
      </c>
      <c r="J213" s="519" t="s">
        <v>80</v>
      </c>
      <c r="K213" s="519" t="s">
        <v>80</v>
      </c>
      <c r="L213" s="519" t="s">
        <v>80</v>
      </c>
      <c r="M213" s="519" t="s">
        <v>80</v>
      </c>
      <c r="N213" s="519" t="s">
        <v>80</v>
      </c>
      <c r="O213" s="519" t="s">
        <v>80</v>
      </c>
      <c r="P213" s="519" t="s">
        <v>80</v>
      </c>
      <c r="Q213" s="519" t="s">
        <v>80</v>
      </c>
      <c r="R213" s="519" t="s">
        <v>80</v>
      </c>
      <c r="S213" s="519" t="s">
        <v>80</v>
      </c>
      <c r="T213" s="519" t="s">
        <v>80</v>
      </c>
      <c r="U213" s="519" t="s">
        <v>80</v>
      </c>
      <c r="V213" s="519" t="s">
        <v>80</v>
      </c>
      <c r="W213" s="519" t="s">
        <v>80</v>
      </c>
      <c r="X213" s="519" t="s">
        <v>80</v>
      </c>
      <c r="Y213" s="519" t="s">
        <v>80</v>
      </c>
      <c r="Z213" s="519" t="s">
        <v>80</v>
      </c>
      <c r="AA213" s="519" t="s">
        <v>80</v>
      </c>
      <c r="AB213" s="519" t="s">
        <v>80</v>
      </c>
      <c r="AC213" s="519" t="s">
        <v>80</v>
      </c>
      <c r="AD213" s="519" t="s">
        <v>80</v>
      </c>
      <c r="AE213" s="519" t="s">
        <v>80</v>
      </c>
    </row>
    <row r="214" spans="1:31" x14ac:dyDescent="0.35">
      <c r="A214" s="519" t="s">
        <v>332</v>
      </c>
      <c r="B214" s="519" t="s">
        <v>81</v>
      </c>
      <c r="C214" s="519" t="s">
        <v>81</v>
      </c>
      <c r="D214" s="519" t="s">
        <v>81</v>
      </c>
      <c r="E214" s="519" t="s">
        <v>81</v>
      </c>
      <c r="F214" s="519" t="s">
        <v>81</v>
      </c>
      <c r="G214" s="519" t="s">
        <v>81</v>
      </c>
      <c r="H214" s="519" t="s">
        <v>81</v>
      </c>
      <c r="I214" s="519" t="s">
        <v>81</v>
      </c>
      <c r="J214" s="519" t="s">
        <v>81</v>
      </c>
      <c r="K214" s="519" t="s">
        <v>81</v>
      </c>
      <c r="L214" s="519" t="s">
        <v>81</v>
      </c>
      <c r="M214" s="519" t="s">
        <v>81</v>
      </c>
      <c r="N214" s="519" t="s">
        <v>81</v>
      </c>
      <c r="O214" s="519" t="s">
        <v>81</v>
      </c>
      <c r="P214" s="519" t="s">
        <v>81</v>
      </c>
      <c r="Q214" s="519" t="s">
        <v>81</v>
      </c>
      <c r="R214" s="519" t="s">
        <v>81</v>
      </c>
      <c r="S214" s="519" t="s">
        <v>81</v>
      </c>
      <c r="T214" s="519" t="s">
        <v>81</v>
      </c>
      <c r="U214" s="519" t="s">
        <v>81</v>
      </c>
      <c r="V214" s="519" t="s">
        <v>81</v>
      </c>
      <c r="W214" s="519" t="s">
        <v>81</v>
      </c>
      <c r="X214" s="519" t="s">
        <v>81</v>
      </c>
      <c r="Y214" s="519" t="s">
        <v>81</v>
      </c>
      <c r="Z214" s="519" t="s">
        <v>81</v>
      </c>
      <c r="AA214" s="519" t="s">
        <v>81</v>
      </c>
      <c r="AB214" s="519" t="s">
        <v>81</v>
      </c>
      <c r="AC214" s="519" t="s">
        <v>81</v>
      </c>
      <c r="AD214" s="519" t="s">
        <v>81</v>
      </c>
      <c r="AE214" s="519" t="s">
        <v>81</v>
      </c>
    </row>
    <row r="215" spans="1:31" x14ac:dyDescent="0.35">
      <c r="A215" s="519" t="s">
        <v>380</v>
      </c>
      <c r="B215" s="519" t="s">
        <v>198</v>
      </c>
      <c r="C215" s="519" t="s">
        <v>198</v>
      </c>
      <c r="D215" s="519" t="s">
        <v>198</v>
      </c>
      <c r="E215" s="519" t="s">
        <v>198</v>
      </c>
      <c r="F215" s="519" t="s">
        <v>198</v>
      </c>
      <c r="G215" s="519" t="s">
        <v>198</v>
      </c>
      <c r="H215" s="519" t="s">
        <v>198</v>
      </c>
      <c r="I215" s="519" t="s">
        <v>198</v>
      </c>
      <c r="J215" s="519" t="s">
        <v>198</v>
      </c>
      <c r="K215" s="519" t="s">
        <v>198</v>
      </c>
      <c r="L215" s="519" t="s">
        <v>198</v>
      </c>
      <c r="M215" s="519" t="s">
        <v>198</v>
      </c>
      <c r="N215" s="519" t="s">
        <v>198</v>
      </c>
      <c r="O215" s="519" t="s">
        <v>198</v>
      </c>
      <c r="P215" s="519" t="s">
        <v>198</v>
      </c>
      <c r="Q215" s="519" t="s">
        <v>198</v>
      </c>
      <c r="R215" s="519" t="s">
        <v>198</v>
      </c>
      <c r="S215" s="519" t="s">
        <v>198</v>
      </c>
      <c r="T215" s="519" t="s">
        <v>198</v>
      </c>
      <c r="U215" s="519" t="s">
        <v>198</v>
      </c>
      <c r="V215" s="519" t="s">
        <v>198</v>
      </c>
      <c r="W215" s="519" t="s">
        <v>198</v>
      </c>
      <c r="X215" s="519" t="s">
        <v>198</v>
      </c>
      <c r="Y215" s="519" t="s">
        <v>198</v>
      </c>
      <c r="Z215" s="519" t="s">
        <v>198</v>
      </c>
      <c r="AA215" s="519" t="s">
        <v>198</v>
      </c>
      <c r="AB215" s="519" t="s">
        <v>198</v>
      </c>
      <c r="AC215" s="519" t="s">
        <v>198</v>
      </c>
      <c r="AD215" s="519" t="s">
        <v>198</v>
      </c>
      <c r="AE215" s="519" t="s">
        <v>198</v>
      </c>
    </row>
    <row r="217" spans="1:31" x14ac:dyDescent="0.35">
      <c r="A217" s="507" t="s">
        <v>344</v>
      </c>
      <c r="B217" s="507"/>
      <c r="C217" s="507"/>
      <c r="D217" s="507"/>
      <c r="E217" s="507"/>
      <c r="F217" s="507"/>
      <c r="G217" s="507"/>
      <c r="H217" s="507"/>
      <c r="I217" s="507"/>
      <c r="J217" s="507"/>
      <c r="K217" s="507"/>
      <c r="L217" s="507"/>
      <c r="M217" s="507"/>
      <c r="N217" s="507"/>
      <c r="O217" s="507"/>
      <c r="P217" s="507"/>
      <c r="Q217" s="507"/>
      <c r="R217" s="507"/>
      <c r="S217" s="507"/>
      <c r="T217" s="507"/>
      <c r="U217" s="507"/>
      <c r="V217" s="507"/>
      <c r="W217" s="507"/>
      <c r="X217" s="507"/>
      <c r="Y217" s="507"/>
      <c r="Z217" s="507"/>
      <c r="AA217" s="507"/>
      <c r="AB217" s="507"/>
      <c r="AC217" s="507"/>
      <c r="AD217" s="507"/>
      <c r="AE217" s="507"/>
    </row>
    <row r="218" spans="1:31" s="429" customFormat="1" ht="33" customHeight="1" x14ac:dyDescent="0.35">
      <c r="A218" s="574" t="s">
        <v>32</v>
      </c>
      <c r="B218" s="510" t="s">
        <v>177</v>
      </c>
      <c r="C218" s="510" t="s">
        <v>177</v>
      </c>
      <c r="D218" s="510" t="s">
        <v>177</v>
      </c>
      <c r="E218" s="510" t="s">
        <v>178</v>
      </c>
      <c r="F218" s="510" t="s">
        <v>178</v>
      </c>
      <c r="G218" s="510" t="s">
        <v>178</v>
      </c>
      <c r="H218" s="510" t="s">
        <v>179</v>
      </c>
      <c r="I218" s="510" t="s">
        <v>179</v>
      </c>
      <c r="J218" s="510" t="s">
        <v>179</v>
      </c>
      <c r="K218" s="510" t="s">
        <v>180</v>
      </c>
      <c r="L218" s="510" t="s">
        <v>180</v>
      </c>
      <c r="M218" s="510" t="s">
        <v>180</v>
      </c>
      <c r="N218" s="510" t="s">
        <v>181</v>
      </c>
      <c r="O218" s="510" t="s">
        <v>181</v>
      </c>
      <c r="P218" s="510" t="s">
        <v>181</v>
      </c>
      <c r="Q218" s="510" t="s">
        <v>182</v>
      </c>
      <c r="R218" s="510" t="s">
        <v>182</v>
      </c>
      <c r="S218" s="510" t="s">
        <v>182</v>
      </c>
      <c r="T218" s="510" t="s">
        <v>184</v>
      </c>
      <c r="U218" s="510" t="s">
        <v>184</v>
      </c>
      <c r="V218" s="510" t="s">
        <v>184</v>
      </c>
      <c r="W218" s="510" t="s">
        <v>185</v>
      </c>
      <c r="X218" s="510" t="s">
        <v>185</v>
      </c>
      <c r="Y218" s="510" t="s">
        <v>185</v>
      </c>
      <c r="Z218" s="510" t="s">
        <v>186</v>
      </c>
      <c r="AA218" s="510" t="s">
        <v>186</v>
      </c>
      <c r="AB218" s="510" t="s">
        <v>186</v>
      </c>
      <c r="AC218" s="510" t="s">
        <v>187</v>
      </c>
      <c r="AD218" s="510" t="s">
        <v>187</v>
      </c>
      <c r="AE218" s="548" t="s">
        <v>187</v>
      </c>
    </row>
    <row r="219" spans="1:31" ht="15" thickBot="1" x14ac:dyDescent="0.4">
      <c r="A219" s="575"/>
      <c r="B219" s="152" t="s">
        <v>10</v>
      </c>
      <c r="C219" s="152" t="s">
        <v>37</v>
      </c>
      <c r="D219" s="158" t="s">
        <v>45</v>
      </c>
      <c r="E219" s="152" t="s">
        <v>10</v>
      </c>
      <c r="F219" s="152" t="s">
        <v>37</v>
      </c>
      <c r="G219" s="158" t="s">
        <v>45</v>
      </c>
      <c r="H219" s="152" t="s">
        <v>10</v>
      </c>
      <c r="I219" s="152" t="s">
        <v>37</v>
      </c>
      <c r="J219" s="158" t="s">
        <v>45</v>
      </c>
      <c r="K219" s="152" t="s">
        <v>10</v>
      </c>
      <c r="L219" s="152" t="s">
        <v>37</v>
      </c>
      <c r="M219" s="158" t="s">
        <v>45</v>
      </c>
      <c r="N219" s="152" t="s">
        <v>10</v>
      </c>
      <c r="O219" s="152" t="s">
        <v>37</v>
      </c>
      <c r="P219" s="158" t="s">
        <v>45</v>
      </c>
      <c r="Q219" s="152" t="s">
        <v>10</v>
      </c>
      <c r="R219" s="152" t="s">
        <v>37</v>
      </c>
      <c r="S219" s="158" t="s">
        <v>45</v>
      </c>
      <c r="T219" s="152" t="s">
        <v>10</v>
      </c>
      <c r="U219" s="152" t="s">
        <v>37</v>
      </c>
      <c r="V219" s="158" t="s">
        <v>45</v>
      </c>
      <c r="W219" s="152" t="s">
        <v>10</v>
      </c>
      <c r="X219" s="152" t="s">
        <v>37</v>
      </c>
      <c r="Y219" s="158" t="s">
        <v>45</v>
      </c>
      <c r="Z219" s="152" t="s">
        <v>10</v>
      </c>
      <c r="AA219" s="152" t="s">
        <v>37</v>
      </c>
      <c r="AB219" s="158" t="s">
        <v>45</v>
      </c>
      <c r="AC219" s="152" t="s">
        <v>10</v>
      </c>
      <c r="AD219" s="152" t="s">
        <v>37</v>
      </c>
      <c r="AE219" s="152" t="s">
        <v>45</v>
      </c>
    </row>
    <row r="220" spans="1:31" x14ac:dyDescent="0.35">
      <c r="A220" s="197" t="s">
        <v>13</v>
      </c>
      <c r="B220" s="204">
        <v>4.9000000000000004</v>
      </c>
      <c r="C220" s="205">
        <v>0.04</v>
      </c>
      <c r="D220" s="231">
        <v>631</v>
      </c>
      <c r="E220" s="204">
        <v>4.8</v>
      </c>
      <c r="F220" s="205">
        <v>0.05</v>
      </c>
      <c r="G220" s="231">
        <v>633</v>
      </c>
      <c r="H220" s="204">
        <v>4.8</v>
      </c>
      <c r="I220" s="205">
        <v>0.05</v>
      </c>
      <c r="J220" s="231">
        <v>634</v>
      </c>
      <c r="K220" s="204">
        <v>4.5</v>
      </c>
      <c r="L220" s="205">
        <v>0.06</v>
      </c>
      <c r="M220" s="231">
        <v>629</v>
      </c>
      <c r="N220" s="204">
        <v>4.5999999999999996</v>
      </c>
      <c r="O220" s="205">
        <v>0.05</v>
      </c>
      <c r="P220" s="231">
        <v>623</v>
      </c>
      <c r="Q220" s="204">
        <v>4.9000000000000004</v>
      </c>
      <c r="R220" s="205">
        <v>0.04</v>
      </c>
      <c r="S220" s="231">
        <v>633</v>
      </c>
      <c r="T220" s="214">
        <v>5</v>
      </c>
      <c r="U220" s="205">
        <v>0.04</v>
      </c>
      <c r="V220" s="231">
        <v>618</v>
      </c>
      <c r="W220" s="214">
        <v>4.7</v>
      </c>
      <c r="X220" s="205">
        <v>0.04</v>
      </c>
      <c r="Y220" s="231">
        <v>625</v>
      </c>
      <c r="Z220" s="204">
        <v>4.4000000000000004</v>
      </c>
      <c r="AA220" s="205">
        <v>7.0000000000000007E-2</v>
      </c>
      <c r="AB220" s="231">
        <v>433</v>
      </c>
      <c r="AC220" s="204">
        <v>4.7</v>
      </c>
      <c r="AD220" s="205">
        <v>0.06</v>
      </c>
      <c r="AE220" s="171">
        <v>633</v>
      </c>
    </row>
    <row r="221" spans="1:31" x14ac:dyDescent="0.35">
      <c r="A221" s="196" t="s">
        <v>14</v>
      </c>
      <c r="B221" s="430">
        <v>4.7</v>
      </c>
      <c r="C221" s="211">
        <v>0.05</v>
      </c>
      <c r="D221" s="228">
        <v>636</v>
      </c>
      <c r="E221" s="210">
        <v>4.8</v>
      </c>
      <c r="F221" s="211">
        <v>0.05</v>
      </c>
      <c r="G221" s="228">
        <v>637</v>
      </c>
      <c r="H221" s="210">
        <v>5.4</v>
      </c>
      <c r="I221" s="211">
        <v>0.04</v>
      </c>
      <c r="J221" s="228">
        <v>637</v>
      </c>
      <c r="K221" s="430">
        <v>5.4</v>
      </c>
      <c r="L221" s="211">
        <v>0.04</v>
      </c>
      <c r="M221" s="228">
        <v>629</v>
      </c>
      <c r="N221" s="210">
        <v>4.9000000000000004</v>
      </c>
      <c r="O221" s="211">
        <v>0.05</v>
      </c>
      <c r="P221" s="228">
        <v>629</v>
      </c>
      <c r="Q221" s="210">
        <v>5</v>
      </c>
      <c r="R221" s="211">
        <v>0.04</v>
      </c>
      <c r="S221" s="228">
        <v>636</v>
      </c>
      <c r="T221" s="430">
        <v>5.0999999999999996</v>
      </c>
      <c r="U221" s="211">
        <v>0.03</v>
      </c>
      <c r="V221" s="228">
        <v>623</v>
      </c>
      <c r="W221" s="210">
        <v>4.7</v>
      </c>
      <c r="X221" s="211">
        <v>0.04</v>
      </c>
      <c r="Y221" s="228">
        <v>628</v>
      </c>
      <c r="Z221" s="210">
        <v>4.7</v>
      </c>
      <c r="AA221" s="211">
        <v>0.06</v>
      </c>
      <c r="AB221" s="228">
        <v>528</v>
      </c>
      <c r="AC221" s="210">
        <v>4.9000000000000004</v>
      </c>
      <c r="AD221" s="211">
        <v>0.05</v>
      </c>
      <c r="AE221" s="175">
        <v>635</v>
      </c>
    </row>
    <row r="222" spans="1:31" x14ac:dyDescent="0.35">
      <c r="A222" s="197" t="s">
        <v>15</v>
      </c>
      <c r="B222" s="204">
        <v>4.5999999999999996</v>
      </c>
      <c r="C222" s="205">
        <v>7.0000000000000007E-2</v>
      </c>
      <c r="D222" s="231">
        <v>554</v>
      </c>
      <c r="E222" s="204">
        <v>4.5</v>
      </c>
      <c r="F222" s="205">
        <v>0.08</v>
      </c>
      <c r="G222" s="231">
        <v>555</v>
      </c>
      <c r="H222" s="204">
        <v>5.3</v>
      </c>
      <c r="I222" s="205">
        <v>0.05</v>
      </c>
      <c r="J222" s="231">
        <v>554</v>
      </c>
      <c r="K222" s="204">
        <v>5.6</v>
      </c>
      <c r="L222" s="205">
        <v>0.04</v>
      </c>
      <c r="M222" s="231">
        <v>514</v>
      </c>
      <c r="N222" s="214">
        <v>4.5999999999999996</v>
      </c>
      <c r="O222" s="205">
        <v>7.0000000000000007E-2</v>
      </c>
      <c r="P222" s="231">
        <v>550</v>
      </c>
      <c r="Q222" s="204">
        <v>4.9000000000000004</v>
      </c>
      <c r="R222" s="205">
        <v>0.06</v>
      </c>
      <c r="S222" s="231">
        <v>555</v>
      </c>
      <c r="T222" s="204">
        <v>5.0999999999999996</v>
      </c>
      <c r="U222" s="205">
        <v>0.06</v>
      </c>
      <c r="V222" s="231">
        <v>537</v>
      </c>
      <c r="W222" s="204">
        <v>4.4000000000000004</v>
      </c>
      <c r="X222" s="205">
        <v>7.0000000000000007E-2</v>
      </c>
      <c r="Y222" s="231">
        <v>551</v>
      </c>
      <c r="Z222" s="204">
        <v>4.9000000000000004</v>
      </c>
      <c r="AA222" s="205">
        <v>7.0000000000000007E-2</v>
      </c>
      <c r="AB222" s="231">
        <v>537</v>
      </c>
      <c r="AC222" s="204">
        <v>4.5999999999999996</v>
      </c>
      <c r="AD222" s="205">
        <v>0.08</v>
      </c>
      <c r="AE222" s="171">
        <v>554</v>
      </c>
    </row>
    <row r="223" spans="1:31" x14ac:dyDescent="0.35">
      <c r="A223" s="196" t="s">
        <v>16</v>
      </c>
      <c r="B223" s="210">
        <v>4.5</v>
      </c>
      <c r="C223" s="211">
        <v>0.05</v>
      </c>
      <c r="D223" s="228">
        <v>632</v>
      </c>
      <c r="E223" s="430">
        <v>4.4000000000000004</v>
      </c>
      <c r="F223" s="211">
        <v>0.06</v>
      </c>
      <c r="G223" s="228">
        <v>634</v>
      </c>
      <c r="H223" s="210">
        <v>5.3</v>
      </c>
      <c r="I223" s="211">
        <v>0.04</v>
      </c>
      <c r="J223" s="228">
        <v>638</v>
      </c>
      <c r="K223" s="210">
        <v>4.3</v>
      </c>
      <c r="L223" s="211">
        <v>0.06</v>
      </c>
      <c r="M223" s="228">
        <v>623</v>
      </c>
      <c r="N223" s="430">
        <v>4.5999999999999996</v>
      </c>
      <c r="O223" s="211">
        <v>0.05</v>
      </c>
      <c r="P223" s="228">
        <v>625</v>
      </c>
      <c r="Q223" s="210">
        <v>5</v>
      </c>
      <c r="R223" s="211">
        <v>0.04</v>
      </c>
      <c r="S223" s="228">
        <v>638</v>
      </c>
      <c r="T223" s="430">
        <v>4.8</v>
      </c>
      <c r="U223" s="211">
        <v>0.05</v>
      </c>
      <c r="V223" s="228">
        <v>560</v>
      </c>
      <c r="W223" s="210">
        <v>4.5</v>
      </c>
      <c r="X223" s="211">
        <v>0.05</v>
      </c>
      <c r="Y223" s="228">
        <v>624</v>
      </c>
      <c r="Z223" s="210">
        <v>4.4000000000000004</v>
      </c>
      <c r="AA223" s="211">
        <v>0.06</v>
      </c>
      <c r="AB223" s="228">
        <v>621</v>
      </c>
      <c r="AC223" s="210">
        <v>4.5999999999999996</v>
      </c>
      <c r="AD223" s="211">
        <v>0.06</v>
      </c>
      <c r="AE223" s="175">
        <v>636</v>
      </c>
    </row>
    <row r="224" spans="1:31" x14ac:dyDescent="0.35">
      <c r="A224" s="197" t="s">
        <v>17</v>
      </c>
      <c r="B224" s="204">
        <v>4.7</v>
      </c>
      <c r="C224" s="205">
        <v>0.06</v>
      </c>
      <c r="D224" s="231">
        <v>456</v>
      </c>
      <c r="E224" s="204">
        <v>4.8</v>
      </c>
      <c r="F224" s="205">
        <v>0.06</v>
      </c>
      <c r="G224" s="231">
        <v>456</v>
      </c>
      <c r="H224" s="204">
        <v>5.0999999999999996</v>
      </c>
      <c r="I224" s="205">
        <v>0.05</v>
      </c>
      <c r="J224" s="231">
        <v>456</v>
      </c>
      <c r="K224" s="214">
        <v>5.5</v>
      </c>
      <c r="L224" s="205">
        <v>0.04</v>
      </c>
      <c r="M224" s="231">
        <v>424</v>
      </c>
      <c r="N224" s="204">
        <v>4.4000000000000004</v>
      </c>
      <c r="O224" s="205">
        <v>0.08</v>
      </c>
      <c r="P224" s="231">
        <v>454</v>
      </c>
      <c r="Q224" s="204">
        <v>4.7</v>
      </c>
      <c r="R224" s="205">
        <v>0.06</v>
      </c>
      <c r="S224" s="231">
        <v>456</v>
      </c>
      <c r="T224" s="204">
        <v>5.0999999999999996</v>
      </c>
      <c r="U224" s="205">
        <v>0.04</v>
      </c>
      <c r="V224" s="231">
        <v>447</v>
      </c>
      <c r="W224" s="204">
        <v>4.5</v>
      </c>
      <c r="X224" s="205">
        <v>0.06</v>
      </c>
      <c r="Y224" s="231">
        <v>434</v>
      </c>
      <c r="Z224" s="204">
        <v>4.8</v>
      </c>
      <c r="AA224" s="205">
        <v>0.06</v>
      </c>
      <c r="AB224" s="231">
        <v>437</v>
      </c>
      <c r="AC224" s="204">
        <v>4.5999999999999996</v>
      </c>
      <c r="AD224" s="205">
        <v>7.0000000000000007E-2</v>
      </c>
      <c r="AE224" s="171">
        <v>454</v>
      </c>
    </row>
    <row r="225" spans="1:31" x14ac:dyDescent="0.35">
      <c r="A225" s="196" t="s">
        <v>18</v>
      </c>
      <c r="B225" s="210">
        <v>4.5</v>
      </c>
      <c r="C225" s="211">
        <v>0.06</v>
      </c>
      <c r="D225" s="228">
        <v>598</v>
      </c>
      <c r="E225" s="210">
        <v>4.5</v>
      </c>
      <c r="F225" s="211">
        <v>0.06</v>
      </c>
      <c r="G225" s="228">
        <v>598</v>
      </c>
      <c r="H225" s="210">
        <v>5.4</v>
      </c>
      <c r="I225" s="211">
        <v>0.05</v>
      </c>
      <c r="J225" s="228">
        <v>599</v>
      </c>
      <c r="K225" s="210">
        <v>5.0999999999999996</v>
      </c>
      <c r="L225" s="211">
        <v>0.05</v>
      </c>
      <c r="M225" s="228">
        <v>588</v>
      </c>
      <c r="N225" s="210">
        <v>4.7</v>
      </c>
      <c r="O225" s="211">
        <v>0.06</v>
      </c>
      <c r="P225" s="228">
        <v>590</v>
      </c>
      <c r="Q225" s="210">
        <v>4.9000000000000004</v>
      </c>
      <c r="R225" s="211">
        <v>0.04</v>
      </c>
      <c r="S225" s="228">
        <v>599</v>
      </c>
      <c r="T225" s="210">
        <v>5.0999999999999996</v>
      </c>
      <c r="U225" s="211">
        <v>0.04</v>
      </c>
      <c r="V225" s="228">
        <v>588</v>
      </c>
      <c r="W225" s="210">
        <v>4.5</v>
      </c>
      <c r="X225" s="211">
        <v>0.05</v>
      </c>
      <c r="Y225" s="228">
        <v>584</v>
      </c>
      <c r="Z225" s="210">
        <v>4.8</v>
      </c>
      <c r="AA225" s="211">
        <v>0.05</v>
      </c>
      <c r="AB225" s="228">
        <v>588</v>
      </c>
      <c r="AC225" s="210">
        <v>4.7</v>
      </c>
      <c r="AD225" s="211">
        <v>0.06</v>
      </c>
      <c r="AE225" s="175">
        <v>600</v>
      </c>
    </row>
    <row r="226" spans="1:31" x14ac:dyDescent="0.35">
      <c r="A226" s="197" t="s">
        <v>19</v>
      </c>
      <c r="B226" s="204">
        <v>4.5999999999999996</v>
      </c>
      <c r="C226" s="205">
        <v>0.05</v>
      </c>
      <c r="D226" s="231">
        <v>591</v>
      </c>
      <c r="E226" s="204">
        <v>4.5999999999999996</v>
      </c>
      <c r="F226" s="205">
        <v>0.05</v>
      </c>
      <c r="G226" s="231">
        <v>595</v>
      </c>
      <c r="H226" s="204">
        <v>5.0999999999999996</v>
      </c>
      <c r="I226" s="205">
        <v>0.05</v>
      </c>
      <c r="J226" s="231">
        <v>593</v>
      </c>
      <c r="K226" s="204">
        <v>5.2</v>
      </c>
      <c r="L226" s="205">
        <v>0.04</v>
      </c>
      <c r="M226" s="231">
        <v>581</v>
      </c>
      <c r="N226" s="204">
        <v>4.5999999999999996</v>
      </c>
      <c r="O226" s="205">
        <v>0.05</v>
      </c>
      <c r="P226" s="231">
        <v>582</v>
      </c>
      <c r="Q226" s="204">
        <v>4.8</v>
      </c>
      <c r="R226" s="205">
        <v>0.05</v>
      </c>
      <c r="S226" s="231">
        <v>596</v>
      </c>
      <c r="T226" s="214">
        <v>5.0999999999999996</v>
      </c>
      <c r="U226" s="205">
        <v>0.04</v>
      </c>
      <c r="V226" s="231">
        <v>589</v>
      </c>
      <c r="W226" s="204">
        <v>4.5</v>
      </c>
      <c r="X226" s="205">
        <v>0.05</v>
      </c>
      <c r="Y226" s="231">
        <v>582</v>
      </c>
      <c r="Z226" s="204">
        <v>4.5999999999999996</v>
      </c>
      <c r="AA226" s="205">
        <v>0.06</v>
      </c>
      <c r="AB226" s="231">
        <v>533</v>
      </c>
      <c r="AC226" s="204">
        <v>4.7</v>
      </c>
      <c r="AD226" s="205">
        <v>0.06</v>
      </c>
      <c r="AE226" s="171">
        <v>592</v>
      </c>
    </row>
    <row r="227" spans="1:31" x14ac:dyDescent="0.35">
      <c r="A227" s="196" t="s">
        <v>20</v>
      </c>
      <c r="B227" s="210">
        <v>4.2</v>
      </c>
      <c r="C227" s="211">
        <v>0.06</v>
      </c>
      <c r="D227" s="228">
        <v>611</v>
      </c>
      <c r="E227" s="210">
        <v>4.3</v>
      </c>
      <c r="F227" s="211">
        <v>0.06</v>
      </c>
      <c r="G227" s="228">
        <v>612</v>
      </c>
      <c r="H227" s="210">
        <v>5.3</v>
      </c>
      <c r="I227" s="211">
        <v>0.04</v>
      </c>
      <c r="J227" s="228">
        <v>613</v>
      </c>
      <c r="K227" s="430">
        <v>5.4</v>
      </c>
      <c r="L227" s="211">
        <v>0.05</v>
      </c>
      <c r="M227" s="228">
        <v>564</v>
      </c>
      <c r="N227" s="430">
        <v>4.8</v>
      </c>
      <c r="O227" s="211">
        <v>0.05</v>
      </c>
      <c r="P227" s="228">
        <v>602</v>
      </c>
      <c r="Q227" s="210">
        <v>4.9000000000000004</v>
      </c>
      <c r="R227" s="211">
        <v>0.05</v>
      </c>
      <c r="S227" s="228">
        <v>613</v>
      </c>
      <c r="T227" s="430">
        <v>4.8</v>
      </c>
      <c r="U227" s="211">
        <v>0.05</v>
      </c>
      <c r="V227" s="228">
        <v>564</v>
      </c>
      <c r="W227" s="210">
        <v>4.5</v>
      </c>
      <c r="X227" s="211">
        <v>0.05</v>
      </c>
      <c r="Y227" s="228">
        <v>600</v>
      </c>
      <c r="Z227" s="210">
        <v>4.2</v>
      </c>
      <c r="AA227" s="211">
        <v>0.06</v>
      </c>
      <c r="AB227" s="228">
        <v>604</v>
      </c>
      <c r="AC227" s="210">
        <v>4.7</v>
      </c>
      <c r="AD227" s="211">
        <v>0.05</v>
      </c>
      <c r="AE227" s="175">
        <v>612</v>
      </c>
    </row>
    <row r="228" spans="1:31" x14ac:dyDescent="0.35">
      <c r="A228" s="197" t="s">
        <v>21</v>
      </c>
      <c r="B228" s="204">
        <v>4.7</v>
      </c>
      <c r="C228" s="205">
        <v>0.05</v>
      </c>
      <c r="D228" s="231">
        <v>665</v>
      </c>
      <c r="E228" s="204">
        <v>4.8</v>
      </c>
      <c r="F228" s="205">
        <v>0.05</v>
      </c>
      <c r="G228" s="231">
        <v>666</v>
      </c>
      <c r="H228" s="204">
        <v>5.0999999999999996</v>
      </c>
      <c r="I228" s="205">
        <v>0.05</v>
      </c>
      <c r="J228" s="231">
        <v>667</v>
      </c>
      <c r="K228" s="204">
        <v>5.5</v>
      </c>
      <c r="L228" s="205">
        <v>0.04</v>
      </c>
      <c r="M228" s="231">
        <v>613</v>
      </c>
      <c r="N228" s="204">
        <v>4.7</v>
      </c>
      <c r="O228" s="205">
        <v>0.05</v>
      </c>
      <c r="P228" s="231">
        <v>662</v>
      </c>
      <c r="Q228" s="204">
        <v>4.8</v>
      </c>
      <c r="R228" s="205">
        <v>0.04</v>
      </c>
      <c r="S228" s="231">
        <v>666</v>
      </c>
      <c r="T228" s="214">
        <v>5.0999999999999996</v>
      </c>
      <c r="U228" s="205">
        <v>0.03</v>
      </c>
      <c r="V228" s="231">
        <v>636</v>
      </c>
      <c r="W228" s="204">
        <v>4.5999999999999996</v>
      </c>
      <c r="X228" s="205">
        <v>0.04</v>
      </c>
      <c r="Y228" s="231">
        <v>655</v>
      </c>
      <c r="Z228" s="204">
        <v>4.5</v>
      </c>
      <c r="AA228" s="205">
        <v>0.06</v>
      </c>
      <c r="AB228" s="231">
        <v>552</v>
      </c>
      <c r="AC228" s="204">
        <v>4.8</v>
      </c>
      <c r="AD228" s="205">
        <v>0.05</v>
      </c>
      <c r="AE228" s="171">
        <v>665</v>
      </c>
    </row>
    <row r="229" spans="1:31" x14ac:dyDescent="0.35">
      <c r="A229" s="196" t="s">
        <v>36</v>
      </c>
      <c r="B229" s="430">
        <v>4.7</v>
      </c>
      <c r="C229" s="211">
        <v>0.05</v>
      </c>
      <c r="D229" s="228">
        <v>552</v>
      </c>
      <c r="E229" s="210">
        <v>4.7</v>
      </c>
      <c r="F229" s="211">
        <v>0.05</v>
      </c>
      <c r="G229" s="228">
        <v>552</v>
      </c>
      <c r="H229" s="210">
        <v>5</v>
      </c>
      <c r="I229" s="211">
        <v>0.05</v>
      </c>
      <c r="J229" s="228">
        <v>552</v>
      </c>
      <c r="K229" s="210">
        <v>3.9</v>
      </c>
      <c r="L229" s="211">
        <v>7.0000000000000007E-2</v>
      </c>
      <c r="M229" s="228">
        <v>532</v>
      </c>
      <c r="N229" s="210">
        <v>4.4000000000000004</v>
      </c>
      <c r="O229" s="211">
        <v>0.06</v>
      </c>
      <c r="P229" s="228">
        <v>545</v>
      </c>
      <c r="Q229" s="210">
        <v>4.9000000000000004</v>
      </c>
      <c r="R229" s="211">
        <v>0.04</v>
      </c>
      <c r="S229" s="228">
        <v>552</v>
      </c>
      <c r="T229" s="430">
        <v>5</v>
      </c>
      <c r="U229" s="211">
        <v>0.04</v>
      </c>
      <c r="V229" s="228">
        <v>536</v>
      </c>
      <c r="W229" s="210">
        <v>4.4000000000000004</v>
      </c>
      <c r="X229" s="211">
        <v>0.05</v>
      </c>
      <c r="Y229" s="228">
        <v>546</v>
      </c>
      <c r="Z229" s="210">
        <v>4.5</v>
      </c>
      <c r="AA229" s="211">
        <v>0.06</v>
      </c>
      <c r="AB229" s="228">
        <v>495</v>
      </c>
      <c r="AC229" s="210">
        <v>4.7</v>
      </c>
      <c r="AD229" s="211">
        <v>0.06</v>
      </c>
      <c r="AE229" s="175">
        <v>550</v>
      </c>
    </row>
    <row r="230" spans="1:31" x14ac:dyDescent="0.35">
      <c r="A230" s="197" t="s">
        <v>23</v>
      </c>
      <c r="B230" s="204">
        <v>4.7</v>
      </c>
      <c r="C230" s="205">
        <v>0.05</v>
      </c>
      <c r="D230" s="231">
        <v>562</v>
      </c>
      <c r="E230" s="204">
        <v>4.5999999999999996</v>
      </c>
      <c r="F230" s="205">
        <v>0.06</v>
      </c>
      <c r="G230" s="231">
        <v>564</v>
      </c>
      <c r="H230" s="204">
        <v>4.9000000000000004</v>
      </c>
      <c r="I230" s="205">
        <v>0.05</v>
      </c>
      <c r="J230" s="231">
        <v>565</v>
      </c>
      <c r="K230" s="204">
        <v>5.6</v>
      </c>
      <c r="L230" s="205">
        <v>0.04</v>
      </c>
      <c r="M230" s="231">
        <v>522</v>
      </c>
      <c r="N230" s="204">
        <v>4.5</v>
      </c>
      <c r="O230" s="205">
        <v>0.06</v>
      </c>
      <c r="P230" s="231">
        <v>557</v>
      </c>
      <c r="Q230" s="204">
        <v>4.8</v>
      </c>
      <c r="R230" s="205">
        <v>0.05</v>
      </c>
      <c r="S230" s="231">
        <v>564</v>
      </c>
      <c r="T230" s="214">
        <v>5.0999999999999996</v>
      </c>
      <c r="U230" s="205">
        <v>0.04</v>
      </c>
      <c r="V230" s="231">
        <v>544</v>
      </c>
      <c r="W230" s="204">
        <v>4.5</v>
      </c>
      <c r="X230" s="205">
        <v>0.05</v>
      </c>
      <c r="Y230" s="231">
        <v>554</v>
      </c>
      <c r="Z230" s="204">
        <v>4.7</v>
      </c>
      <c r="AA230" s="205">
        <v>0.06</v>
      </c>
      <c r="AB230" s="231">
        <v>491</v>
      </c>
      <c r="AC230" s="204">
        <v>4.5999999999999996</v>
      </c>
      <c r="AD230" s="205">
        <v>0.06</v>
      </c>
      <c r="AE230" s="171">
        <v>565</v>
      </c>
    </row>
    <row r="231" spans="1:31" x14ac:dyDescent="0.35">
      <c r="A231" s="196" t="s">
        <v>24</v>
      </c>
      <c r="B231" s="210">
        <v>4.5</v>
      </c>
      <c r="C231" s="211">
        <v>0.06</v>
      </c>
      <c r="D231" s="228">
        <v>497</v>
      </c>
      <c r="E231" s="210">
        <v>4.5</v>
      </c>
      <c r="F231" s="211">
        <v>0.06</v>
      </c>
      <c r="G231" s="228">
        <v>500</v>
      </c>
      <c r="H231" s="210">
        <v>5.3</v>
      </c>
      <c r="I231" s="211">
        <v>0.05</v>
      </c>
      <c r="J231" s="228">
        <v>500</v>
      </c>
      <c r="K231" s="430">
        <v>4.2</v>
      </c>
      <c r="L231" s="211">
        <v>0.06</v>
      </c>
      <c r="M231" s="228">
        <v>496</v>
      </c>
      <c r="N231" s="210">
        <v>4.5</v>
      </c>
      <c r="O231" s="211">
        <v>0.06</v>
      </c>
      <c r="P231" s="228">
        <v>486</v>
      </c>
      <c r="Q231" s="210">
        <v>4.8</v>
      </c>
      <c r="R231" s="211">
        <v>0.05</v>
      </c>
      <c r="S231" s="228">
        <v>500</v>
      </c>
      <c r="T231" s="210">
        <v>5</v>
      </c>
      <c r="U231" s="211">
        <v>0.04</v>
      </c>
      <c r="V231" s="228">
        <v>487</v>
      </c>
      <c r="W231" s="210">
        <v>4.5</v>
      </c>
      <c r="X231" s="211">
        <v>0.05</v>
      </c>
      <c r="Y231" s="228">
        <v>490</v>
      </c>
      <c r="Z231" s="210">
        <v>4.5</v>
      </c>
      <c r="AA231" s="211">
        <v>0.06</v>
      </c>
      <c r="AB231" s="228">
        <v>452</v>
      </c>
      <c r="AC231" s="210">
        <v>4.5999999999999996</v>
      </c>
      <c r="AD231" s="211">
        <v>7.0000000000000007E-2</v>
      </c>
      <c r="AE231" s="175">
        <v>500</v>
      </c>
    </row>
    <row r="232" spans="1:31" x14ac:dyDescent="0.35">
      <c r="A232" s="197" t="s">
        <v>25</v>
      </c>
      <c r="B232" s="204">
        <v>4.4000000000000004</v>
      </c>
      <c r="C232" s="205">
        <v>0.05</v>
      </c>
      <c r="D232" s="231">
        <v>691</v>
      </c>
      <c r="E232" s="214">
        <v>4.4000000000000004</v>
      </c>
      <c r="F232" s="205">
        <v>0.05</v>
      </c>
      <c r="G232" s="231">
        <v>694</v>
      </c>
      <c r="H232" s="204">
        <v>5.4</v>
      </c>
      <c r="I232" s="205">
        <v>0.04</v>
      </c>
      <c r="J232" s="231">
        <v>694</v>
      </c>
      <c r="K232" s="214">
        <v>4.5999999999999996</v>
      </c>
      <c r="L232" s="205">
        <v>0.05</v>
      </c>
      <c r="M232" s="231">
        <v>685</v>
      </c>
      <c r="N232" s="204">
        <v>4.8</v>
      </c>
      <c r="O232" s="205">
        <v>0.05</v>
      </c>
      <c r="P232" s="231">
        <v>686</v>
      </c>
      <c r="Q232" s="204">
        <v>5</v>
      </c>
      <c r="R232" s="205">
        <v>0.04</v>
      </c>
      <c r="S232" s="231">
        <v>695</v>
      </c>
      <c r="T232" s="214">
        <v>4.9000000000000004</v>
      </c>
      <c r="U232" s="205">
        <v>0.04</v>
      </c>
      <c r="V232" s="231">
        <v>617</v>
      </c>
      <c r="W232" s="204">
        <v>4.5</v>
      </c>
      <c r="X232" s="205">
        <v>0.05</v>
      </c>
      <c r="Y232" s="231">
        <v>673</v>
      </c>
      <c r="Z232" s="204">
        <v>4.3</v>
      </c>
      <c r="AA232" s="205">
        <v>0.05</v>
      </c>
      <c r="AB232" s="231">
        <v>675</v>
      </c>
      <c r="AC232" s="204">
        <v>4.7</v>
      </c>
      <c r="AD232" s="205">
        <v>0.05</v>
      </c>
      <c r="AE232" s="171">
        <v>693</v>
      </c>
    </row>
    <row r="233" spans="1:31" x14ac:dyDescent="0.35">
      <c r="A233" s="196" t="s">
        <v>26</v>
      </c>
      <c r="B233" s="210">
        <v>4.4000000000000004</v>
      </c>
      <c r="C233" s="211">
        <v>0.06</v>
      </c>
      <c r="D233" s="228">
        <v>612</v>
      </c>
      <c r="E233" s="430">
        <v>4.5</v>
      </c>
      <c r="F233" s="211">
        <v>0.06</v>
      </c>
      <c r="G233" s="228">
        <v>611</v>
      </c>
      <c r="H233" s="210">
        <v>5.4</v>
      </c>
      <c r="I233" s="211">
        <v>0.04</v>
      </c>
      <c r="J233" s="228">
        <v>613</v>
      </c>
      <c r="K233" s="430">
        <v>4.9000000000000004</v>
      </c>
      <c r="L233" s="211">
        <v>0.05</v>
      </c>
      <c r="M233" s="228">
        <v>608</v>
      </c>
      <c r="N233" s="210">
        <v>4.7</v>
      </c>
      <c r="O233" s="211">
        <v>0.05</v>
      </c>
      <c r="P233" s="228">
        <v>607</v>
      </c>
      <c r="Q233" s="210">
        <v>4.8</v>
      </c>
      <c r="R233" s="211">
        <v>0.05</v>
      </c>
      <c r="S233" s="228">
        <v>612</v>
      </c>
      <c r="T233" s="430">
        <v>4.8</v>
      </c>
      <c r="U233" s="211">
        <v>0.05</v>
      </c>
      <c r="V233" s="228">
        <v>539</v>
      </c>
      <c r="W233" s="210">
        <v>4.5</v>
      </c>
      <c r="X233" s="211">
        <v>0.05</v>
      </c>
      <c r="Y233" s="228">
        <v>599</v>
      </c>
      <c r="Z233" s="210">
        <v>4.2</v>
      </c>
      <c r="AA233" s="211">
        <v>0.06</v>
      </c>
      <c r="AB233" s="228">
        <v>595</v>
      </c>
      <c r="AC233" s="210">
        <v>4.7</v>
      </c>
      <c r="AD233" s="211">
        <v>0.06</v>
      </c>
      <c r="AE233" s="175">
        <v>613</v>
      </c>
    </row>
    <row r="234" spans="1:31" x14ac:dyDescent="0.35">
      <c r="A234" s="197" t="s">
        <v>27</v>
      </c>
      <c r="B234" s="214">
        <v>4.7</v>
      </c>
      <c r="C234" s="205">
        <v>0.06</v>
      </c>
      <c r="D234" s="231">
        <v>613</v>
      </c>
      <c r="E234" s="204">
        <v>4.8</v>
      </c>
      <c r="F234" s="205">
        <v>0.05</v>
      </c>
      <c r="G234" s="231">
        <v>613</v>
      </c>
      <c r="H234" s="204">
        <v>5</v>
      </c>
      <c r="I234" s="205">
        <v>0.05</v>
      </c>
      <c r="J234" s="231">
        <v>613</v>
      </c>
      <c r="K234" s="204">
        <v>3.6</v>
      </c>
      <c r="L234" s="205">
        <v>7.0000000000000007E-2</v>
      </c>
      <c r="M234" s="231">
        <v>607</v>
      </c>
      <c r="N234" s="204">
        <v>4.4000000000000004</v>
      </c>
      <c r="O234" s="205">
        <v>0.06</v>
      </c>
      <c r="P234" s="231">
        <v>600</v>
      </c>
      <c r="Q234" s="204">
        <v>4.8</v>
      </c>
      <c r="R234" s="205">
        <v>0.05</v>
      </c>
      <c r="S234" s="231">
        <v>615</v>
      </c>
      <c r="T234" s="204">
        <v>5</v>
      </c>
      <c r="U234" s="205">
        <v>0.05</v>
      </c>
      <c r="V234" s="231">
        <v>594</v>
      </c>
      <c r="W234" s="214">
        <v>4.4000000000000004</v>
      </c>
      <c r="X234" s="205">
        <v>0.05</v>
      </c>
      <c r="Y234" s="231">
        <v>597</v>
      </c>
      <c r="Z234" s="204">
        <v>4.5</v>
      </c>
      <c r="AA234" s="205">
        <v>0.06</v>
      </c>
      <c r="AB234" s="231">
        <v>559</v>
      </c>
      <c r="AC234" s="204">
        <v>4.7</v>
      </c>
      <c r="AD234" s="205">
        <v>0.06</v>
      </c>
      <c r="AE234" s="171">
        <v>614</v>
      </c>
    </row>
    <row r="235" spans="1:31" ht="15" thickBot="1" x14ac:dyDescent="0.4">
      <c r="A235" s="198" t="s">
        <v>28</v>
      </c>
      <c r="B235" s="216">
        <v>4.5</v>
      </c>
      <c r="C235" s="217">
        <v>0.05</v>
      </c>
      <c r="D235" s="260">
        <v>620</v>
      </c>
      <c r="E235" s="431">
        <v>4.5</v>
      </c>
      <c r="F235" s="217">
        <v>0.06</v>
      </c>
      <c r="G235" s="260">
        <v>620</v>
      </c>
      <c r="H235" s="216">
        <v>5.5</v>
      </c>
      <c r="I235" s="217">
        <v>0.04</v>
      </c>
      <c r="J235" s="260">
        <v>621</v>
      </c>
      <c r="K235" s="216">
        <v>4.4000000000000004</v>
      </c>
      <c r="L235" s="217">
        <v>0.06</v>
      </c>
      <c r="M235" s="260">
        <v>614</v>
      </c>
      <c r="N235" s="216">
        <v>4.7</v>
      </c>
      <c r="O235" s="217">
        <v>0.05</v>
      </c>
      <c r="P235" s="260">
        <v>610</v>
      </c>
      <c r="Q235" s="216">
        <v>4.9000000000000004</v>
      </c>
      <c r="R235" s="217">
        <v>0.04</v>
      </c>
      <c r="S235" s="260">
        <v>620</v>
      </c>
      <c r="T235" s="216">
        <v>4.9000000000000004</v>
      </c>
      <c r="U235" s="217">
        <v>0.05</v>
      </c>
      <c r="V235" s="260">
        <v>570</v>
      </c>
      <c r="W235" s="216">
        <v>4.5999999999999996</v>
      </c>
      <c r="X235" s="217">
        <v>0.05</v>
      </c>
      <c r="Y235" s="260">
        <v>605</v>
      </c>
      <c r="Z235" s="216">
        <v>4.4000000000000004</v>
      </c>
      <c r="AA235" s="217">
        <v>0.06</v>
      </c>
      <c r="AB235" s="260">
        <v>602</v>
      </c>
      <c r="AC235" s="216">
        <v>4.7</v>
      </c>
      <c r="AD235" s="217">
        <v>0.06</v>
      </c>
      <c r="AE235" s="186">
        <v>620</v>
      </c>
    </row>
    <row r="236" spans="1:31" x14ac:dyDescent="0.35">
      <c r="A236" s="268" t="s">
        <v>29</v>
      </c>
      <c r="B236" s="255">
        <v>4.7</v>
      </c>
      <c r="C236" s="219">
        <v>0.02</v>
      </c>
      <c r="D236" s="256">
        <v>5801</v>
      </c>
      <c r="E236" s="218">
        <v>4.7</v>
      </c>
      <c r="F236" s="219">
        <v>0.02</v>
      </c>
      <c r="G236" s="256">
        <v>5814</v>
      </c>
      <c r="H236" s="218">
        <v>5.0999999999999996</v>
      </c>
      <c r="I236" s="219">
        <v>0.02</v>
      </c>
      <c r="J236" s="256">
        <v>5816</v>
      </c>
      <c r="K236" s="255">
        <v>4.7</v>
      </c>
      <c r="L236" s="219">
        <v>0.03</v>
      </c>
      <c r="M236" s="256">
        <v>5621</v>
      </c>
      <c r="N236" s="255">
        <v>4.5999999999999996</v>
      </c>
      <c r="O236" s="219">
        <v>0.02</v>
      </c>
      <c r="P236" s="256">
        <v>5728</v>
      </c>
      <c r="Q236" s="218">
        <v>4.9000000000000004</v>
      </c>
      <c r="R236" s="219">
        <v>0.02</v>
      </c>
      <c r="S236" s="256">
        <v>5817</v>
      </c>
      <c r="T236" s="255">
        <v>5.0999999999999996</v>
      </c>
      <c r="U236" s="219">
        <v>0.02</v>
      </c>
      <c r="V236" s="256">
        <v>5662</v>
      </c>
      <c r="W236" s="218">
        <v>4.5999999999999996</v>
      </c>
      <c r="X236" s="219">
        <v>0.02</v>
      </c>
      <c r="Y236" s="256">
        <v>5695</v>
      </c>
      <c r="Z236" s="218">
        <v>4.5999999999999996</v>
      </c>
      <c r="AA236" s="219">
        <v>0.02</v>
      </c>
      <c r="AB236" s="256">
        <v>5068</v>
      </c>
      <c r="AC236" s="218">
        <v>4.7</v>
      </c>
      <c r="AD236" s="219">
        <v>0.02</v>
      </c>
      <c r="AE236" s="190">
        <v>5808</v>
      </c>
    </row>
    <row r="237" spans="1:31" x14ac:dyDescent="0.35">
      <c r="A237" s="268" t="s">
        <v>30</v>
      </c>
      <c r="B237" s="218">
        <v>4.5</v>
      </c>
      <c r="C237" s="219">
        <v>0.03</v>
      </c>
      <c r="D237" s="256">
        <v>3720</v>
      </c>
      <c r="E237" s="255">
        <v>4.4000000000000004</v>
      </c>
      <c r="F237" s="219">
        <v>0.03</v>
      </c>
      <c r="G237" s="256">
        <v>3726</v>
      </c>
      <c r="H237" s="218">
        <v>5.4</v>
      </c>
      <c r="I237" s="219">
        <v>0.02</v>
      </c>
      <c r="J237" s="256">
        <v>3733</v>
      </c>
      <c r="K237" s="255">
        <v>4.9000000000000004</v>
      </c>
      <c r="L237" s="219">
        <v>0.03</v>
      </c>
      <c r="M237" s="256">
        <v>3608</v>
      </c>
      <c r="N237" s="255">
        <v>4.7</v>
      </c>
      <c r="O237" s="219">
        <v>0.02</v>
      </c>
      <c r="P237" s="256">
        <v>3680</v>
      </c>
      <c r="Q237" s="218">
        <v>4.9000000000000004</v>
      </c>
      <c r="R237" s="219">
        <v>0.02</v>
      </c>
      <c r="S237" s="256">
        <v>3733</v>
      </c>
      <c r="T237" s="255">
        <v>4.9000000000000004</v>
      </c>
      <c r="U237" s="219">
        <v>0.02</v>
      </c>
      <c r="V237" s="256">
        <v>3387</v>
      </c>
      <c r="W237" s="218">
        <v>4.5</v>
      </c>
      <c r="X237" s="219">
        <v>0.02</v>
      </c>
      <c r="Y237" s="256">
        <v>3652</v>
      </c>
      <c r="Z237" s="218">
        <v>4.4000000000000004</v>
      </c>
      <c r="AA237" s="219">
        <v>0.03</v>
      </c>
      <c r="AB237" s="256">
        <v>3634</v>
      </c>
      <c r="AC237" s="218">
        <v>4.7</v>
      </c>
      <c r="AD237" s="219">
        <v>0.03</v>
      </c>
      <c r="AE237" s="190">
        <v>3728</v>
      </c>
    </row>
    <row r="238" spans="1:31" x14ac:dyDescent="0.35">
      <c r="A238" s="224" t="s">
        <v>31</v>
      </c>
      <c r="B238" s="434">
        <v>4.7</v>
      </c>
      <c r="C238" s="221">
        <v>0.02</v>
      </c>
      <c r="D238" s="225">
        <v>9521</v>
      </c>
      <c r="E238" s="434">
        <v>4.7</v>
      </c>
      <c r="F238" s="221">
        <v>0.02</v>
      </c>
      <c r="G238" s="225">
        <v>9540</v>
      </c>
      <c r="H238" s="220">
        <v>5.0999999999999996</v>
      </c>
      <c r="I238" s="221">
        <v>0.02</v>
      </c>
      <c r="J238" s="225">
        <v>9549</v>
      </c>
      <c r="K238" s="434">
        <v>4.8</v>
      </c>
      <c r="L238" s="221">
        <v>0.02</v>
      </c>
      <c r="M238" s="225">
        <v>9229</v>
      </c>
      <c r="N238" s="434">
        <v>4.5999999999999996</v>
      </c>
      <c r="O238" s="221">
        <v>0.02</v>
      </c>
      <c r="P238" s="225">
        <v>9408</v>
      </c>
      <c r="Q238" s="220">
        <v>4.9000000000000004</v>
      </c>
      <c r="R238" s="221">
        <v>0.01</v>
      </c>
      <c r="S238" s="225">
        <v>9550</v>
      </c>
      <c r="T238" s="434">
        <v>5</v>
      </c>
      <c r="U238" s="221">
        <v>0.01</v>
      </c>
      <c r="V238" s="225">
        <v>9049</v>
      </c>
      <c r="W238" s="220">
        <v>4.5</v>
      </c>
      <c r="X238" s="221">
        <v>0.02</v>
      </c>
      <c r="Y238" s="225">
        <v>9347</v>
      </c>
      <c r="Z238" s="220">
        <v>4.5</v>
      </c>
      <c r="AA238" s="221">
        <v>0.02</v>
      </c>
      <c r="AB238" s="225">
        <v>8702</v>
      </c>
      <c r="AC238" s="220">
        <v>4.7</v>
      </c>
      <c r="AD238" s="221">
        <v>0.02</v>
      </c>
      <c r="AE238" s="194">
        <v>9536</v>
      </c>
    </row>
    <row r="239" spans="1:31" x14ac:dyDescent="0.35">
      <c r="A239" s="519" t="s">
        <v>196</v>
      </c>
      <c r="B239" s="519" t="s">
        <v>80</v>
      </c>
      <c r="C239" s="519" t="s">
        <v>80</v>
      </c>
      <c r="D239" s="519" t="s">
        <v>80</v>
      </c>
      <c r="E239" s="519" t="s">
        <v>80</v>
      </c>
      <c r="F239" s="519" t="s">
        <v>80</v>
      </c>
      <c r="G239" s="519" t="s">
        <v>80</v>
      </c>
      <c r="H239" s="519" t="s">
        <v>80</v>
      </c>
      <c r="I239" s="519" t="s">
        <v>80</v>
      </c>
      <c r="J239" s="519" t="s">
        <v>80</v>
      </c>
      <c r="K239" s="519" t="s">
        <v>80</v>
      </c>
      <c r="L239" s="519" t="s">
        <v>80</v>
      </c>
      <c r="M239" s="519" t="s">
        <v>80</v>
      </c>
      <c r="N239" s="519" t="s">
        <v>80</v>
      </c>
      <c r="O239" s="519" t="s">
        <v>80</v>
      </c>
      <c r="P239" s="519" t="s">
        <v>80</v>
      </c>
      <c r="Q239" s="519" t="s">
        <v>80</v>
      </c>
      <c r="R239" s="519" t="s">
        <v>80</v>
      </c>
      <c r="S239" s="519" t="s">
        <v>80</v>
      </c>
      <c r="T239" s="519" t="s">
        <v>80</v>
      </c>
      <c r="U239" s="519" t="s">
        <v>80</v>
      </c>
      <c r="V239" s="519" t="s">
        <v>80</v>
      </c>
      <c r="W239" s="519" t="s">
        <v>80</v>
      </c>
      <c r="X239" s="519" t="s">
        <v>80</v>
      </c>
      <c r="Y239" s="519" t="s">
        <v>80</v>
      </c>
      <c r="Z239" s="519" t="s">
        <v>80</v>
      </c>
      <c r="AA239" s="519" t="s">
        <v>80</v>
      </c>
      <c r="AB239" s="519" t="s">
        <v>80</v>
      </c>
      <c r="AC239" s="519" t="s">
        <v>80</v>
      </c>
      <c r="AD239" s="519" t="s">
        <v>80</v>
      </c>
      <c r="AE239" s="519" t="s">
        <v>80</v>
      </c>
    </row>
    <row r="240" spans="1:31" x14ac:dyDescent="0.35">
      <c r="A240" s="519" t="s">
        <v>332</v>
      </c>
      <c r="B240" s="519" t="s">
        <v>81</v>
      </c>
      <c r="C240" s="519" t="s">
        <v>81</v>
      </c>
      <c r="D240" s="519" t="s">
        <v>81</v>
      </c>
      <c r="E240" s="519" t="s">
        <v>81</v>
      </c>
      <c r="F240" s="519" t="s">
        <v>81</v>
      </c>
      <c r="G240" s="519" t="s">
        <v>81</v>
      </c>
      <c r="H240" s="519" t="s">
        <v>81</v>
      </c>
      <c r="I240" s="519" t="s">
        <v>81</v>
      </c>
      <c r="J240" s="519" t="s">
        <v>81</v>
      </c>
      <c r="K240" s="519" t="s">
        <v>81</v>
      </c>
      <c r="L240" s="519" t="s">
        <v>81</v>
      </c>
      <c r="M240" s="519" t="s">
        <v>81</v>
      </c>
      <c r="N240" s="519" t="s">
        <v>81</v>
      </c>
      <c r="O240" s="519" t="s">
        <v>81</v>
      </c>
      <c r="P240" s="519" t="s">
        <v>81</v>
      </c>
      <c r="Q240" s="519" t="s">
        <v>81</v>
      </c>
      <c r="R240" s="519" t="s">
        <v>81</v>
      </c>
      <c r="S240" s="519" t="s">
        <v>81</v>
      </c>
      <c r="T240" s="519" t="s">
        <v>81</v>
      </c>
      <c r="U240" s="519" t="s">
        <v>81</v>
      </c>
      <c r="V240" s="519" t="s">
        <v>81</v>
      </c>
      <c r="W240" s="519" t="s">
        <v>81</v>
      </c>
      <c r="X240" s="519" t="s">
        <v>81</v>
      </c>
      <c r="Y240" s="519" t="s">
        <v>81</v>
      </c>
      <c r="Z240" s="519" t="s">
        <v>81</v>
      </c>
      <c r="AA240" s="519" t="s">
        <v>81</v>
      </c>
      <c r="AB240" s="519" t="s">
        <v>81</v>
      </c>
      <c r="AC240" s="519" t="s">
        <v>81</v>
      </c>
      <c r="AD240" s="519" t="s">
        <v>81</v>
      </c>
      <c r="AE240" s="519" t="s">
        <v>81</v>
      </c>
    </row>
    <row r="241" spans="1:37" x14ac:dyDescent="0.35">
      <c r="A241" s="519" t="s">
        <v>380</v>
      </c>
      <c r="B241" s="519" t="s">
        <v>199</v>
      </c>
      <c r="C241" s="519" t="s">
        <v>199</v>
      </c>
      <c r="D241" s="519" t="s">
        <v>199</v>
      </c>
      <c r="E241" s="519" t="s">
        <v>199</v>
      </c>
      <c r="F241" s="519" t="s">
        <v>199</v>
      </c>
      <c r="G241" s="519" t="s">
        <v>199</v>
      </c>
      <c r="H241" s="519" t="s">
        <v>199</v>
      </c>
      <c r="I241" s="519" t="s">
        <v>199</v>
      </c>
      <c r="J241" s="519" t="s">
        <v>199</v>
      </c>
      <c r="K241" s="519" t="s">
        <v>199</v>
      </c>
      <c r="L241" s="519" t="s">
        <v>199</v>
      </c>
      <c r="M241" s="519" t="s">
        <v>199</v>
      </c>
      <c r="N241" s="519" t="s">
        <v>199</v>
      </c>
      <c r="O241" s="519" t="s">
        <v>199</v>
      </c>
      <c r="P241" s="519" t="s">
        <v>199</v>
      </c>
      <c r="Q241" s="519" t="s">
        <v>199</v>
      </c>
      <c r="R241" s="519" t="s">
        <v>199</v>
      </c>
      <c r="S241" s="519" t="s">
        <v>199</v>
      </c>
      <c r="T241" s="519" t="s">
        <v>199</v>
      </c>
      <c r="U241" s="519" t="s">
        <v>199</v>
      </c>
      <c r="V241" s="519" t="s">
        <v>199</v>
      </c>
      <c r="W241" s="519" t="s">
        <v>199</v>
      </c>
      <c r="X241" s="519" t="s">
        <v>199</v>
      </c>
      <c r="Y241" s="519" t="s">
        <v>199</v>
      </c>
      <c r="Z241" s="519" t="s">
        <v>199</v>
      </c>
      <c r="AA241" s="519" t="s">
        <v>199</v>
      </c>
      <c r="AB241" s="519" t="s">
        <v>199</v>
      </c>
      <c r="AC241" s="519" t="s">
        <v>199</v>
      </c>
      <c r="AD241" s="519" t="s">
        <v>199</v>
      </c>
      <c r="AE241" s="519" t="s">
        <v>199</v>
      </c>
    </row>
    <row r="243" spans="1:37" ht="23.5" x14ac:dyDescent="0.35">
      <c r="A243" s="578">
        <v>2019</v>
      </c>
      <c r="B243" s="578"/>
      <c r="C243" s="578"/>
      <c r="D243" s="578"/>
      <c r="E243" s="578"/>
      <c r="F243" s="578"/>
      <c r="G243" s="578"/>
      <c r="H243" s="578"/>
      <c r="I243" s="578"/>
      <c r="J243" s="578"/>
      <c r="K243" s="578"/>
      <c r="L243" s="578"/>
      <c r="M243" s="578"/>
      <c r="N243" s="578"/>
      <c r="O243" s="578"/>
      <c r="P243" s="578"/>
      <c r="Q243" s="578"/>
      <c r="R243" s="578"/>
      <c r="S243" s="578"/>
      <c r="T243" s="578"/>
      <c r="U243" s="578"/>
      <c r="V243" s="578"/>
      <c r="W243" s="578"/>
      <c r="X243" s="578"/>
      <c r="Y243" s="578"/>
      <c r="Z243" s="578"/>
      <c r="AA243" s="578"/>
      <c r="AB243" s="578"/>
      <c r="AC243" s="578"/>
      <c r="AD243" s="578"/>
      <c r="AE243" s="578"/>
      <c r="AF243" s="578"/>
      <c r="AG243" s="578"/>
      <c r="AH243" s="578"/>
      <c r="AI243" s="426"/>
      <c r="AJ243" s="426"/>
      <c r="AK243" s="426"/>
    </row>
    <row r="245" spans="1:37" x14ac:dyDescent="0.35">
      <c r="A245" s="507" t="s">
        <v>345</v>
      </c>
      <c r="B245" s="507"/>
      <c r="C245" s="507"/>
      <c r="D245" s="507"/>
      <c r="E245" s="507"/>
      <c r="F245" s="507"/>
      <c r="G245" s="507"/>
      <c r="H245" s="507"/>
      <c r="I245" s="507"/>
      <c r="J245" s="507"/>
      <c r="K245" s="507"/>
      <c r="L245" s="507"/>
      <c r="M245" s="507"/>
      <c r="N245" s="507"/>
      <c r="O245" s="507"/>
      <c r="P245" s="507"/>
      <c r="Q245" s="507"/>
      <c r="R245" s="507"/>
      <c r="S245" s="507"/>
      <c r="T245" s="507"/>
      <c r="U245" s="507"/>
      <c r="V245" s="507"/>
      <c r="W245" s="507"/>
      <c r="X245" s="507"/>
      <c r="Y245" s="507"/>
      <c r="Z245" s="507"/>
      <c r="AA245" s="507"/>
      <c r="AB245" s="507"/>
      <c r="AC245" s="507"/>
      <c r="AD245" s="507"/>
      <c r="AE245" s="507"/>
      <c r="AF245" s="507"/>
      <c r="AG245" s="507"/>
      <c r="AH245" s="507"/>
    </row>
    <row r="246" spans="1:37" s="429" customFormat="1" ht="33" customHeight="1" x14ac:dyDescent="0.35">
      <c r="A246" s="574" t="s">
        <v>32</v>
      </c>
      <c r="B246" s="548" t="s">
        <v>177</v>
      </c>
      <c r="C246" s="548" t="s">
        <v>177</v>
      </c>
      <c r="D246" s="547" t="s">
        <v>177</v>
      </c>
      <c r="E246" s="579" t="s">
        <v>178</v>
      </c>
      <c r="F246" s="548" t="s">
        <v>178</v>
      </c>
      <c r="G246" s="510" t="s">
        <v>178</v>
      </c>
      <c r="H246" s="548" t="s">
        <v>179</v>
      </c>
      <c r="I246" s="548" t="s">
        <v>179</v>
      </c>
      <c r="J246" s="547" t="s">
        <v>179</v>
      </c>
      <c r="K246" s="579" t="s">
        <v>180</v>
      </c>
      <c r="L246" s="548" t="s">
        <v>180</v>
      </c>
      <c r="M246" s="510" t="s">
        <v>180</v>
      </c>
      <c r="N246" s="548" t="s">
        <v>181</v>
      </c>
      <c r="O246" s="548" t="s">
        <v>181</v>
      </c>
      <c r="P246" s="547" t="s">
        <v>181</v>
      </c>
      <c r="Q246" s="579" t="s">
        <v>182</v>
      </c>
      <c r="R246" s="548" t="s">
        <v>182</v>
      </c>
      <c r="S246" s="510" t="s">
        <v>182</v>
      </c>
      <c r="T246" s="548" t="s">
        <v>184</v>
      </c>
      <c r="U246" s="548" t="s">
        <v>184</v>
      </c>
      <c r="V246" s="547" t="s">
        <v>184</v>
      </c>
      <c r="W246" s="579" t="s">
        <v>185</v>
      </c>
      <c r="X246" s="548" t="s">
        <v>185</v>
      </c>
      <c r="Y246" s="510" t="s">
        <v>185</v>
      </c>
      <c r="Z246" s="548" t="s">
        <v>186</v>
      </c>
      <c r="AA246" s="548" t="s">
        <v>186</v>
      </c>
      <c r="AB246" s="547" t="s">
        <v>186</v>
      </c>
      <c r="AC246" s="579" t="s">
        <v>187</v>
      </c>
      <c r="AD246" s="548" t="s">
        <v>187</v>
      </c>
      <c r="AE246" s="510" t="s">
        <v>187</v>
      </c>
      <c r="AF246" s="548" t="s">
        <v>188</v>
      </c>
      <c r="AG246" s="548" t="s">
        <v>188</v>
      </c>
      <c r="AH246" s="548" t="s">
        <v>188</v>
      </c>
    </row>
    <row r="247" spans="1:37" ht="15" thickBot="1" x14ac:dyDescent="0.4">
      <c r="A247" s="575"/>
      <c r="B247" s="152" t="s">
        <v>10</v>
      </c>
      <c r="C247" s="152" t="s">
        <v>37</v>
      </c>
      <c r="D247" s="425" t="s">
        <v>45</v>
      </c>
      <c r="E247" s="165" t="s">
        <v>10</v>
      </c>
      <c r="F247" s="152" t="s">
        <v>37</v>
      </c>
      <c r="G247" s="158" t="s">
        <v>45</v>
      </c>
      <c r="H247" s="152" t="s">
        <v>10</v>
      </c>
      <c r="I247" s="152" t="s">
        <v>37</v>
      </c>
      <c r="J247" s="425" t="s">
        <v>45</v>
      </c>
      <c r="K247" s="165" t="s">
        <v>10</v>
      </c>
      <c r="L247" s="152" t="s">
        <v>37</v>
      </c>
      <c r="M247" s="158" t="s">
        <v>45</v>
      </c>
      <c r="N247" s="152" t="s">
        <v>10</v>
      </c>
      <c r="O247" s="152" t="s">
        <v>37</v>
      </c>
      <c r="P247" s="425" t="s">
        <v>45</v>
      </c>
      <c r="Q247" s="165" t="s">
        <v>10</v>
      </c>
      <c r="R247" s="152" t="s">
        <v>37</v>
      </c>
      <c r="S247" s="158" t="s">
        <v>45</v>
      </c>
      <c r="T247" s="152" t="s">
        <v>10</v>
      </c>
      <c r="U247" s="152" t="s">
        <v>37</v>
      </c>
      <c r="V247" s="425" t="s">
        <v>45</v>
      </c>
      <c r="W247" s="165" t="s">
        <v>10</v>
      </c>
      <c r="X247" s="152" t="s">
        <v>37</v>
      </c>
      <c r="Y247" s="158" t="s">
        <v>45</v>
      </c>
      <c r="Z247" s="152" t="s">
        <v>10</v>
      </c>
      <c r="AA247" s="152" t="s">
        <v>37</v>
      </c>
      <c r="AB247" s="425" t="s">
        <v>45</v>
      </c>
      <c r="AC247" s="165" t="s">
        <v>10</v>
      </c>
      <c r="AD247" s="152" t="s">
        <v>37</v>
      </c>
      <c r="AE247" s="158" t="s">
        <v>45</v>
      </c>
      <c r="AF247" s="152" t="s">
        <v>10</v>
      </c>
      <c r="AG247" s="152" t="s">
        <v>37</v>
      </c>
      <c r="AH247" s="152" t="s">
        <v>45</v>
      </c>
    </row>
    <row r="248" spans="1:37" x14ac:dyDescent="0.35">
      <c r="A248" s="197" t="s">
        <v>13</v>
      </c>
      <c r="B248" s="204">
        <v>4.9000000000000004</v>
      </c>
      <c r="C248" s="205">
        <v>0.04</v>
      </c>
      <c r="D248" s="231">
        <v>921</v>
      </c>
      <c r="E248" s="204">
        <v>4.8</v>
      </c>
      <c r="F248" s="205">
        <v>0.04</v>
      </c>
      <c r="G248" s="231">
        <v>921</v>
      </c>
      <c r="H248" s="204">
        <v>5</v>
      </c>
      <c r="I248" s="205">
        <v>0.04</v>
      </c>
      <c r="J248" s="231">
        <v>924</v>
      </c>
      <c r="K248" s="204">
        <v>4.3</v>
      </c>
      <c r="L248" s="205">
        <v>0.05</v>
      </c>
      <c r="M248" s="231">
        <v>919</v>
      </c>
      <c r="N248" s="204">
        <v>4.7</v>
      </c>
      <c r="O248" s="205">
        <v>0.05</v>
      </c>
      <c r="P248" s="231">
        <v>905</v>
      </c>
      <c r="Q248" s="204">
        <v>4.9000000000000004</v>
      </c>
      <c r="R248" s="205">
        <v>0.03</v>
      </c>
      <c r="S248" s="231">
        <v>923</v>
      </c>
      <c r="T248" s="204">
        <v>5.2</v>
      </c>
      <c r="U248" s="205">
        <v>0.03</v>
      </c>
      <c r="V248" s="231">
        <v>887</v>
      </c>
      <c r="W248" s="204">
        <v>4.5</v>
      </c>
      <c r="X248" s="205">
        <v>0.04</v>
      </c>
      <c r="Y248" s="231">
        <v>732</v>
      </c>
      <c r="Z248" s="204">
        <v>4.5</v>
      </c>
      <c r="AA248" s="205">
        <v>0.06</v>
      </c>
      <c r="AB248" s="231">
        <v>631</v>
      </c>
      <c r="AC248" s="204">
        <v>4.8</v>
      </c>
      <c r="AD248" s="205">
        <v>0.05</v>
      </c>
      <c r="AE248" s="231">
        <v>920</v>
      </c>
      <c r="AF248" s="204">
        <v>5.2</v>
      </c>
      <c r="AG248" s="205">
        <v>0.03</v>
      </c>
      <c r="AH248" s="171">
        <v>923</v>
      </c>
    </row>
    <row r="249" spans="1:37" x14ac:dyDescent="0.35">
      <c r="A249" s="196" t="s">
        <v>14</v>
      </c>
      <c r="B249" s="210">
        <v>4.9000000000000004</v>
      </c>
      <c r="C249" s="211">
        <v>0.04</v>
      </c>
      <c r="D249" s="228">
        <v>900</v>
      </c>
      <c r="E249" s="210">
        <v>4.9000000000000004</v>
      </c>
      <c r="F249" s="211">
        <v>0.04</v>
      </c>
      <c r="G249" s="228">
        <v>900</v>
      </c>
      <c r="H249" s="210">
        <v>5.3</v>
      </c>
      <c r="I249" s="211">
        <v>0.04</v>
      </c>
      <c r="J249" s="228">
        <v>899</v>
      </c>
      <c r="K249" s="210">
        <v>4.8</v>
      </c>
      <c r="L249" s="211">
        <v>0.04</v>
      </c>
      <c r="M249" s="228">
        <v>889</v>
      </c>
      <c r="N249" s="210">
        <v>4.9000000000000004</v>
      </c>
      <c r="O249" s="211">
        <v>0.04</v>
      </c>
      <c r="P249" s="228">
        <v>878</v>
      </c>
      <c r="Q249" s="210">
        <v>5</v>
      </c>
      <c r="R249" s="211">
        <v>0.03</v>
      </c>
      <c r="S249" s="228">
        <v>900</v>
      </c>
      <c r="T249" s="210">
        <v>5.3</v>
      </c>
      <c r="U249" s="211">
        <v>0.03</v>
      </c>
      <c r="V249" s="228">
        <v>869</v>
      </c>
      <c r="W249" s="210">
        <v>4.7</v>
      </c>
      <c r="X249" s="211">
        <v>0.04</v>
      </c>
      <c r="Y249" s="228">
        <v>705</v>
      </c>
      <c r="Z249" s="210">
        <v>4.5999999999999996</v>
      </c>
      <c r="AA249" s="211">
        <v>0.05</v>
      </c>
      <c r="AB249" s="228">
        <v>749</v>
      </c>
      <c r="AC249" s="210">
        <v>4.9000000000000004</v>
      </c>
      <c r="AD249" s="211">
        <v>0.04</v>
      </c>
      <c r="AE249" s="228">
        <v>896</v>
      </c>
      <c r="AF249" s="210">
        <v>5.3</v>
      </c>
      <c r="AG249" s="211">
        <v>0.03</v>
      </c>
      <c r="AH249" s="175">
        <v>900</v>
      </c>
    </row>
    <row r="250" spans="1:37" x14ac:dyDescent="0.35">
      <c r="A250" s="197" t="s">
        <v>15</v>
      </c>
      <c r="B250" s="204">
        <v>4.7</v>
      </c>
      <c r="C250" s="205">
        <v>0.05</v>
      </c>
      <c r="D250" s="231">
        <v>931</v>
      </c>
      <c r="E250" s="204">
        <v>4.4000000000000004</v>
      </c>
      <c r="F250" s="205">
        <v>0.05</v>
      </c>
      <c r="G250" s="231">
        <v>932</v>
      </c>
      <c r="H250" s="204">
        <v>5.2</v>
      </c>
      <c r="I250" s="205">
        <v>0.04</v>
      </c>
      <c r="J250" s="231">
        <v>932</v>
      </c>
      <c r="K250" s="204">
        <v>5.5</v>
      </c>
      <c r="L250" s="205">
        <v>0.04</v>
      </c>
      <c r="M250" s="231">
        <v>872</v>
      </c>
      <c r="N250" s="204">
        <v>4.8</v>
      </c>
      <c r="O250" s="205">
        <v>0.05</v>
      </c>
      <c r="P250" s="231">
        <v>918</v>
      </c>
      <c r="Q250" s="204">
        <v>4.9000000000000004</v>
      </c>
      <c r="R250" s="205">
        <v>0.04</v>
      </c>
      <c r="S250" s="231">
        <v>933</v>
      </c>
      <c r="T250" s="204">
        <v>5.3</v>
      </c>
      <c r="U250" s="205">
        <v>0.03</v>
      </c>
      <c r="V250" s="231">
        <v>908</v>
      </c>
      <c r="W250" s="204">
        <v>4.5</v>
      </c>
      <c r="X250" s="205">
        <v>0.05</v>
      </c>
      <c r="Y250" s="231">
        <v>705</v>
      </c>
      <c r="Z250" s="204">
        <v>4.9000000000000004</v>
      </c>
      <c r="AA250" s="205">
        <v>0.04</v>
      </c>
      <c r="AB250" s="231">
        <v>912</v>
      </c>
      <c r="AC250" s="204">
        <v>4.5999999999999996</v>
      </c>
      <c r="AD250" s="205">
        <v>0.05</v>
      </c>
      <c r="AE250" s="231">
        <v>929</v>
      </c>
      <c r="AF250" s="204">
        <v>5.0999999999999996</v>
      </c>
      <c r="AG250" s="205">
        <v>0.04</v>
      </c>
      <c r="AH250" s="171">
        <v>931</v>
      </c>
    </row>
    <row r="251" spans="1:37" x14ac:dyDescent="0.35">
      <c r="A251" s="196" t="s">
        <v>16</v>
      </c>
      <c r="B251" s="210">
        <v>4.5999999999999996</v>
      </c>
      <c r="C251" s="211">
        <v>0.04</v>
      </c>
      <c r="D251" s="228">
        <v>1031</v>
      </c>
      <c r="E251" s="210">
        <v>4.3</v>
      </c>
      <c r="F251" s="211">
        <v>0.05</v>
      </c>
      <c r="G251" s="228">
        <v>1033</v>
      </c>
      <c r="H251" s="210">
        <v>5.3</v>
      </c>
      <c r="I251" s="211">
        <v>0.03</v>
      </c>
      <c r="J251" s="228">
        <v>1034</v>
      </c>
      <c r="K251" s="210">
        <v>4</v>
      </c>
      <c r="L251" s="211">
        <v>0.05</v>
      </c>
      <c r="M251" s="228">
        <v>1012</v>
      </c>
      <c r="N251" s="210">
        <v>4.8</v>
      </c>
      <c r="O251" s="211">
        <v>0.04</v>
      </c>
      <c r="P251" s="228">
        <v>1013</v>
      </c>
      <c r="Q251" s="210">
        <v>5</v>
      </c>
      <c r="R251" s="211">
        <v>0.03</v>
      </c>
      <c r="S251" s="228">
        <v>1035</v>
      </c>
      <c r="T251" s="210">
        <v>5</v>
      </c>
      <c r="U251" s="211">
        <v>0.03</v>
      </c>
      <c r="V251" s="228">
        <v>928</v>
      </c>
      <c r="W251" s="210">
        <v>4.5999999999999996</v>
      </c>
      <c r="X251" s="211">
        <v>0.04</v>
      </c>
      <c r="Y251" s="228">
        <v>778</v>
      </c>
      <c r="Z251" s="210">
        <v>4.5</v>
      </c>
      <c r="AA251" s="211">
        <v>0.05</v>
      </c>
      <c r="AB251" s="228">
        <v>1000</v>
      </c>
      <c r="AC251" s="210">
        <v>4.8</v>
      </c>
      <c r="AD251" s="211">
        <v>0.04</v>
      </c>
      <c r="AE251" s="228">
        <v>1033</v>
      </c>
      <c r="AF251" s="210">
        <v>5.0999999999999996</v>
      </c>
      <c r="AG251" s="211">
        <v>0.04</v>
      </c>
      <c r="AH251" s="175">
        <v>1032</v>
      </c>
    </row>
    <row r="252" spans="1:37" x14ac:dyDescent="0.35">
      <c r="A252" s="197" t="s">
        <v>17</v>
      </c>
      <c r="B252" s="204">
        <v>4.9000000000000004</v>
      </c>
      <c r="C252" s="205">
        <v>0.05</v>
      </c>
      <c r="D252" s="231">
        <v>649</v>
      </c>
      <c r="E252" s="204">
        <v>4.7</v>
      </c>
      <c r="F252" s="205">
        <v>0.06</v>
      </c>
      <c r="G252" s="231">
        <v>650</v>
      </c>
      <c r="H252" s="204">
        <v>5.0999999999999996</v>
      </c>
      <c r="I252" s="205">
        <v>0.05</v>
      </c>
      <c r="J252" s="231">
        <v>648</v>
      </c>
      <c r="K252" s="204">
        <v>4.0999999999999996</v>
      </c>
      <c r="L252" s="205">
        <v>7.0000000000000007E-2</v>
      </c>
      <c r="M252" s="231">
        <v>628</v>
      </c>
      <c r="N252" s="204">
        <v>4.4000000000000004</v>
      </c>
      <c r="O252" s="205">
        <v>0.06</v>
      </c>
      <c r="P252" s="231">
        <v>640</v>
      </c>
      <c r="Q252" s="204">
        <v>4.8</v>
      </c>
      <c r="R252" s="205">
        <v>0.05</v>
      </c>
      <c r="S252" s="231">
        <v>649</v>
      </c>
      <c r="T252" s="204">
        <v>5.2</v>
      </c>
      <c r="U252" s="205">
        <v>0.04</v>
      </c>
      <c r="V252" s="231">
        <v>637</v>
      </c>
      <c r="W252" s="204">
        <v>4.5</v>
      </c>
      <c r="X252" s="205">
        <v>0.06</v>
      </c>
      <c r="Y252" s="231">
        <v>484</v>
      </c>
      <c r="Z252" s="204">
        <v>4.8</v>
      </c>
      <c r="AA252" s="205">
        <v>0.05</v>
      </c>
      <c r="AB252" s="231">
        <v>624</v>
      </c>
      <c r="AC252" s="204">
        <v>4.5999999999999996</v>
      </c>
      <c r="AD252" s="205">
        <v>0.06</v>
      </c>
      <c r="AE252" s="231">
        <v>648</v>
      </c>
      <c r="AF252" s="204">
        <v>5</v>
      </c>
      <c r="AG252" s="205">
        <v>0.05</v>
      </c>
      <c r="AH252" s="171">
        <v>649</v>
      </c>
    </row>
    <row r="253" spans="1:37" x14ac:dyDescent="0.35">
      <c r="A253" s="196" t="s">
        <v>18</v>
      </c>
      <c r="B253" s="210">
        <v>4.5</v>
      </c>
      <c r="C253" s="211">
        <v>0.04</v>
      </c>
      <c r="D253" s="228">
        <v>1091</v>
      </c>
      <c r="E253" s="210">
        <v>4.5</v>
      </c>
      <c r="F253" s="211">
        <v>0.04</v>
      </c>
      <c r="G253" s="228">
        <v>1092</v>
      </c>
      <c r="H253" s="210">
        <v>5.4</v>
      </c>
      <c r="I253" s="211">
        <v>0.03</v>
      </c>
      <c r="J253" s="228">
        <v>1091</v>
      </c>
      <c r="K253" s="210">
        <v>5</v>
      </c>
      <c r="L253" s="211">
        <v>0.04</v>
      </c>
      <c r="M253" s="228">
        <v>1067</v>
      </c>
      <c r="N253" s="210">
        <v>4.8</v>
      </c>
      <c r="O253" s="211">
        <v>0.04</v>
      </c>
      <c r="P253" s="228">
        <v>1057</v>
      </c>
      <c r="Q253" s="210">
        <v>4.9000000000000004</v>
      </c>
      <c r="R253" s="211">
        <v>0.04</v>
      </c>
      <c r="S253" s="228">
        <v>1093</v>
      </c>
      <c r="T253" s="210">
        <v>5.2</v>
      </c>
      <c r="U253" s="211">
        <v>0.03</v>
      </c>
      <c r="V253" s="228">
        <v>1070</v>
      </c>
      <c r="W253" s="210">
        <v>4.5</v>
      </c>
      <c r="X253" s="211">
        <v>0.05</v>
      </c>
      <c r="Y253" s="228">
        <v>820</v>
      </c>
      <c r="Z253" s="210">
        <v>4.7</v>
      </c>
      <c r="AA253" s="211">
        <v>0.04</v>
      </c>
      <c r="AB253" s="228">
        <v>1063</v>
      </c>
      <c r="AC253" s="210">
        <v>4.7</v>
      </c>
      <c r="AD253" s="211">
        <v>0.05</v>
      </c>
      <c r="AE253" s="228">
        <v>1089</v>
      </c>
      <c r="AF253" s="210">
        <v>5.0999999999999996</v>
      </c>
      <c r="AG253" s="211">
        <v>0.04</v>
      </c>
      <c r="AH253" s="175">
        <v>1093</v>
      </c>
    </row>
    <row r="254" spans="1:37" x14ac:dyDescent="0.35">
      <c r="A254" s="197" t="s">
        <v>19</v>
      </c>
      <c r="B254" s="204">
        <v>4.8</v>
      </c>
      <c r="C254" s="205">
        <v>0.04</v>
      </c>
      <c r="D254" s="231">
        <v>870</v>
      </c>
      <c r="E254" s="204">
        <v>4.5999999999999996</v>
      </c>
      <c r="F254" s="205">
        <v>0.05</v>
      </c>
      <c r="G254" s="231">
        <v>872</v>
      </c>
      <c r="H254" s="204">
        <v>5.2</v>
      </c>
      <c r="I254" s="205">
        <v>0.04</v>
      </c>
      <c r="J254" s="231">
        <v>875</v>
      </c>
      <c r="K254" s="204">
        <v>5</v>
      </c>
      <c r="L254" s="205">
        <v>0.04</v>
      </c>
      <c r="M254" s="231">
        <v>857</v>
      </c>
      <c r="N254" s="204">
        <v>4.5999999999999996</v>
      </c>
      <c r="O254" s="205">
        <v>0.05</v>
      </c>
      <c r="P254" s="231">
        <v>840</v>
      </c>
      <c r="Q254" s="204">
        <v>4.9000000000000004</v>
      </c>
      <c r="R254" s="205">
        <v>0.04</v>
      </c>
      <c r="S254" s="231">
        <v>870</v>
      </c>
      <c r="T254" s="204">
        <v>5.2</v>
      </c>
      <c r="U254" s="205">
        <v>0.03</v>
      </c>
      <c r="V254" s="231">
        <v>849</v>
      </c>
      <c r="W254" s="204">
        <v>4.5999999999999996</v>
      </c>
      <c r="X254" s="205">
        <v>0.05</v>
      </c>
      <c r="Y254" s="231">
        <v>680</v>
      </c>
      <c r="Z254" s="204">
        <v>4.7</v>
      </c>
      <c r="AA254" s="205">
        <v>0.05</v>
      </c>
      <c r="AB254" s="231">
        <v>798</v>
      </c>
      <c r="AC254" s="204">
        <v>4.8</v>
      </c>
      <c r="AD254" s="205">
        <v>0.05</v>
      </c>
      <c r="AE254" s="231">
        <v>871</v>
      </c>
      <c r="AF254" s="204">
        <v>5.0999999999999996</v>
      </c>
      <c r="AG254" s="205">
        <v>0.04</v>
      </c>
      <c r="AH254" s="171">
        <v>872</v>
      </c>
    </row>
    <row r="255" spans="1:37" x14ac:dyDescent="0.35">
      <c r="A255" s="196" t="s">
        <v>20</v>
      </c>
      <c r="B255" s="210">
        <v>4.4000000000000004</v>
      </c>
      <c r="C255" s="211">
        <v>0.05</v>
      </c>
      <c r="D255" s="228">
        <v>927</v>
      </c>
      <c r="E255" s="210">
        <v>4.3</v>
      </c>
      <c r="F255" s="211">
        <v>0.05</v>
      </c>
      <c r="G255" s="228">
        <v>929</v>
      </c>
      <c r="H255" s="210">
        <v>5.4</v>
      </c>
      <c r="I255" s="211">
        <v>0.04</v>
      </c>
      <c r="J255" s="228">
        <v>927</v>
      </c>
      <c r="K255" s="210">
        <v>4.5999999999999996</v>
      </c>
      <c r="L255" s="211">
        <v>0.05</v>
      </c>
      <c r="M255" s="228">
        <v>903</v>
      </c>
      <c r="N255" s="210">
        <v>4.8</v>
      </c>
      <c r="O255" s="211">
        <v>0.05</v>
      </c>
      <c r="P255" s="228">
        <v>917</v>
      </c>
      <c r="Q255" s="210">
        <v>5</v>
      </c>
      <c r="R255" s="211">
        <v>0.04</v>
      </c>
      <c r="S255" s="228">
        <v>926</v>
      </c>
      <c r="T255" s="210">
        <v>5</v>
      </c>
      <c r="U255" s="211">
        <v>0.04</v>
      </c>
      <c r="V255" s="228">
        <v>829</v>
      </c>
      <c r="W255" s="210">
        <v>4.5999999999999996</v>
      </c>
      <c r="X255" s="211">
        <v>0.05</v>
      </c>
      <c r="Y255" s="228">
        <v>728</v>
      </c>
      <c r="Z255" s="210">
        <v>4.3</v>
      </c>
      <c r="AA255" s="211">
        <v>0.05</v>
      </c>
      <c r="AB255" s="228">
        <v>910</v>
      </c>
      <c r="AC255" s="210">
        <v>4.7</v>
      </c>
      <c r="AD255" s="211">
        <v>0.05</v>
      </c>
      <c r="AE255" s="228">
        <v>922</v>
      </c>
      <c r="AF255" s="210">
        <v>5.0999999999999996</v>
      </c>
      <c r="AG255" s="211">
        <v>0.04</v>
      </c>
      <c r="AH255" s="175">
        <v>927</v>
      </c>
    </row>
    <row r="256" spans="1:37" x14ac:dyDescent="0.35">
      <c r="A256" s="197" t="s">
        <v>21</v>
      </c>
      <c r="B256" s="204">
        <v>4.8</v>
      </c>
      <c r="C256" s="205">
        <v>0.04</v>
      </c>
      <c r="D256" s="231">
        <v>891</v>
      </c>
      <c r="E256" s="204">
        <v>4.8</v>
      </c>
      <c r="F256" s="205">
        <v>0.04</v>
      </c>
      <c r="G256" s="231">
        <v>892</v>
      </c>
      <c r="H256" s="204">
        <v>5.2</v>
      </c>
      <c r="I256" s="205">
        <v>0.04</v>
      </c>
      <c r="J256" s="231">
        <v>893</v>
      </c>
      <c r="K256" s="204">
        <v>5.0999999999999996</v>
      </c>
      <c r="L256" s="205">
        <v>0.05</v>
      </c>
      <c r="M256" s="231">
        <v>828</v>
      </c>
      <c r="N256" s="204">
        <v>4.8</v>
      </c>
      <c r="O256" s="205">
        <v>0.05</v>
      </c>
      <c r="P256" s="231">
        <v>879</v>
      </c>
      <c r="Q256" s="204">
        <v>4.8</v>
      </c>
      <c r="R256" s="205">
        <v>0.04</v>
      </c>
      <c r="S256" s="231">
        <v>892</v>
      </c>
      <c r="T256" s="204">
        <v>5.2</v>
      </c>
      <c r="U256" s="205">
        <v>0.03</v>
      </c>
      <c r="V256" s="231">
        <v>855</v>
      </c>
      <c r="W256" s="204">
        <v>4.5</v>
      </c>
      <c r="X256" s="205">
        <v>0.04</v>
      </c>
      <c r="Y256" s="231">
        <v>703</v>
      </c>
      <c r="Z256" s="204">
        <v>4.4000000000000004</v>
      </c>
      <c r="AA256" s="205">
        <v>0.05</v>
      </c>
      <c r="AB256" s="231">
        <v>756</v>
      </c>
      <c r="AC256" s="204">
        <v>4.8</v>
      </c>
      <c r="AD256" s="205">
        <v>0.04</v>
      </c>
      <c r="AE256" s="231">
        <v>888</v>
      </c>
      <c r="AF256" s="204">
        <v>5.0999999999999996</v>
      </c>
      <c r="AG256" s="205">
        <v>0.04</v>
      </c>
      <c r="AH256" s="171">
        <v>893</v>
      </c>
    </row>
    <row r="257" spans="1:34" x14ac:dyDescent="0.35">
      <c r="A257" s="196" t="s">
        <v>36</v>
      </c>
      <c r="B257" s="210">
        <v>4.9000000000000004</v>
      </c>
      <c r="C257" s="211">
        <v>0.04</v>
      </c>
      <c r="D257" s="228">
        <v>735</v>
      </c>
      <c r="E257" s="210">
        <v>4.7</v>
      </c>
      <c r="F257" s="211">
        <v>0.05</v>
      </c>
      <c r="G257" s="228">
        <v>738</v>
      </c>
      <c r="H257" s="210">
        <v>5</v>
      </c>
      <c r="I257" s="211">
        <v>0.04</v>
      </c>
      <c r="J257" s="228">
        <v>737</v>
      </c>
      <c r="K257" s="210">
        <v>3.7</v>
      </c>
      <c r="L257" s="211">
        <v>0.06</v>
      </c>
      <c r="M257" s="228">
        <v>714</v>
      </c>
      <c r="N257" s="210">
        <v>4.5999999999999996</v>
      </c>
      <c r="O257" s="211">
        <v>0.05</v>
      </c>
      <c r="P257" s="228">
        <v>729</v>
      </c>
      <c r="Q257" s="210">
        <v>5</v>
      </c>
      <c r="R257" s="211">
        <v>0.04</v>
      </c>
      <c r="S257" s="228">
        <v>736</v>
      </c>
      <c r="T257" s="210">
        <v>5.0999999999999996</v>
      </c>
      <c r="U257" s="211">
        <v>0.03</v>
      </c>
      <c r="V257" s="228">
        <v>716</v>
      </c>
      <c r="W257" s="210">
        <v>4.5</v>
      </c>
      <c r="X257" s="211">
        <v>0.05</v>
      </c>
      <c r="Y257" s="228">
        <v>612</v>
      </c>
      <c r="Z257" s="210">
        <v>4.5</v>
      </c>
      <c r="AA257" s="211">
        <v>0.05</v>
      </c>
      <c r="AB257" s="228">
        <v>653</v>
      </c>
      <c r="AC257" s="210">
        <v>4.7</v>
      </c>
      <c r="AD257" s="211">
        <v>0.05</v>
      </c>
      <c r="AE257" s="228">
        <v>734</v>
      </c>
      <c r="AF257" s="210">
        <v>5.2</v>
      </c>
      <c r="AG257" s="211">
        <v>0.04</v>
      </c>
      <c r="AH257" s="175">
        <v>735</v>
      </c>
    </row>
    <row r="258" spans="1:34" x14ac:dyDescent="0.35">
      <c r="A258" s="197" t="s">
        <v>23</v>
      </c>
      <c r="B258" s="204">
        <v>4.8</v>
      </c>
      <c r="C258" s="205">
        <v>0.05</v>
      </c>
      <c r="D258" s="231">
        <v>730</v>
      </c>
      <c r="E258" s="204">
        <v>4.5999999999999996</v>
      </c>
      <c r="F258" s="205">
        <v>0.05</v>
      </c>
      <c r="G258" s="231">
        <v>734</v>
      </c>
      <c r="H258" s="204">
        <v>5</v>
      </c>
      <c r="I258" s="205">
        <v>0.05</v>
      </c>
      <c r="J258" s="231">
        <v>735</v>
      </c>
      <c r="K258" s="204">
        <v>5.5</v>
      </c>
      <c r="L258" s="205">
        <v>0.04</v>
      </c>
      <c r="M258" s="231">
        <v>674</v>
      </c>
      <c r="N258" s="204">
        <v>4.5999999999999996</v>
      </c>
      <c r="O258" s="205">
        <v>0.05</v>
      </c>
      <c r="P258" s="231">
        <v>722</v>
      </c>
      <c r="Q258" s="204">
        <v>4.8</v>
      </c>
      <c r="R258" s="205">
        <v>0.04</v>
      </c>
      <c r="S258" s="231">
        <v>734</v>
      </c>
      <c r="T258" s="204">
        <v>5.2</v>
      </c>
      <c r="U258" s="205">
        <v>0.03</v>
      </c>
      <c r="V258" s="231">
        <v>711</v>
      </c>
      <c r="W258" s="204">
        <v>4.4000000000000004</v>
      </c>
      <c r="X258" s="205">
        <v>0.05</v>
      </c>
      <c r="Y258" s="231">
        <v>565</v>
      </c>
      <c r="Z258" s="204">
        <v>4.5999999999999996</v>
      </c>
      <c r="AA258" s="205">
        <v>0.06</v>
      </c>
      <c r="AB258" s="231">
        <v>622</v>
      </c>
      <c r="AC258" s="204">
        <v>4.7</v>
      </c>
      <c r="AD258" s="205">
        <v>0.05</v>
      </c>
      <c r="AE258" s="231">
        <v>734</v>
      </c>
      <c r="AF258" s="204">
        <v>5.0999999999999996</v>
      </c>
      <c r="AG258" s="205">
        <v>0.04</v>
      </c>
      <c r="AH258" s="171">
        <v>734</v>
      </c>
    </row>
    <row r="259" spans="1:34" x14ac:dyDescent="0.35">
      <c r="A259" s="196" t="s">
        <v>24</v>
      </c>
      <c r="B259" s="210">
        <v>4.8</v>
      </c>
      <c r="C259" s="211">
        <v>0.05</v>
      </c>
      <c r="D259" s="228">
        <v>681</v>
      </c>
      <c r="E259" s="210">
        <v>4.5</v>
      </c>
      <c r="F259" s="211">
        <v>0.05</v>
      </c>
      <c r="G259" s="228">
        <v>680</v>
      </c>
      <c r="H259" s="210">
        <v>5.3</v>
      </c>
      <c r="I259" s="211">
        <v>0.05</v>
      </c>
      <c r="J259" s="228">
        <v>680</v>
      </c>
      <c r="K259" s="210">
        <v>3.5</v>
      </c>
      <c r="L259" s="211">
        <v>7.0000000000000007E-2</v>
      </c>
      <c r="M259" s="228">
        <v>678</v>
      </c>
      <c r="N259" s="210">
        <v>4.5</v>
      </c>
      <c r="O259" s="211">
        <v>0.05</v>
      </c>
      <c r="P259" s="228">
        <v>670</v>
      </c>
      <c r="Q259" s="210">
        <v>4.8</v>
      </c>
      <c r="R259" s="211">
        <v>0.05</v>
      </c>
      <c r="S259" s="228">
        <v>682</v>
      </c>
      <c r="T259" s="210">
        <v>5.0999999999999996</v>
      </c>
      <c r="U259" s="211">
        <v>0.04</v>
      </c>
      <c r="V259" s="228">
        <v>663</v>
      </c>
      <c r="W259" s="210">
        <v>4.5999999999999996</v>
      </c>
      <c r="X259" s="211">
        <v>0.05</v>
      </c>
      <c r="Y259" s="228">
        <v>539</v>
      </c>
      <c r="Z259" s="210">
        <v>4.5</v>
      </c>
      <c r="AA259" s="211">
        <v>0.06</v>
      </c>
      <c r="AB259" s="228">
        <v>620</v>
      </c>
      <c r="AC259" s="210">
        <v>4.7</v>
      </c>
      <c r="AD259" s="211">
        <v>0.06</v>
      </c>
      <c r="AE259" s="228">
        <v>679</v>
      </c>
      <c r="AF259" s="210">
        <v>5.0999999999999996</v>
      </c>
      <c r="AG259" s="211">
        <v>0.05</v>
      </c>
      <c r="AH259" s="175">
        <v>680</v>
      </c>
    </row>
    <row r="260" spans="1:34" x14ac:dyDescent="0.35">
      <c r="A260" s="197" t="s">
        <v>25</v>
      </c>
      <c r="B260" s="204">
        <v>4.3</v>
      </c>
      <c r="C260" s="205">
        <v>0.04</v>
      </c>
      <c r="D260" s="231">
        <v>1095</v>
      </c>
      <c r="E260" s="204">
        <v>4.2</v>
      </c>
      <c r="F260" s="205">
        <v>0.05</v>
      </c>
      <c r="G260" s="231">
        <v>1100</v>
      </c>
      <c r="H260" s="204">
        <v>5.4</v>
      </c>
      <c r="I260" s="205">
        <v>0.03</v>
      </c>
      <c r="J260" s="231">
        <v>1101</v>
      </c>
      <c r="K260" s="204">
        <v>4.3</v>
      </c>
      <c r="L260" s="205">
        <v>0.05</v>
      </c>
      <c r="M260" s="231">
        <v>1081</v>
      </c>
      <c r="N260" s="204">
        <v>4.9000000000000004</v>
      </c>
      <c r="O260" s="205">
        <v>0.04</v>
      </c>
      <c r="P260" s="231">
        <v>1085</v>
      </c>
      <c r="Q260" s="204">
        <v>5</v>
      </c>
      <c r="R260" s="205">
        <v>0.03</v>
      </c>
      <c r="S260" s="231">
        <v>1100</v>
      </c>
      <c r="T260" s="204">
        <v>5.0999999999999996</v>
      </c>
      <c r="U260" s="205">
        <v>0.03</v>
      </c>
      <c r="V260" s="231">
        <v>978</v>
      </c>
      <c r="W260" s="204">
        <v>4.5999999999999996</v>
      </c>
      <c r="X260" s="205">
        <v>0.04</v>
      </c>
      <c r="Y260" s="231">
        <v>848</v>
      </c>
      <c r="Z260" s="204">
        <v>4.3</v>
      </c>
      <c r="AA260" s="205">
        <v>0.04</v>
      </c>
      <c r="AB260" s="231">
        <v>1053</v>
      </c>
      <c r="AC260" s="204">
        <v>4.7</v>
      </c>
      <c r="AD260" s="205">
        <v>0.04</v>
      </c>
      <c r="AE260" s="231">
        <v>1100</v>
      </c>
      <c r="AF260" s="204">
        <v>5.2</v>
      </c>
      <c r="AG260" s="205">
        <v>0.03</v>
      </c>
      <c r="AH260" s="171">
        <v>1099</v>
      </c>
    </row>
    <row r="261" spans="1:34" x14ac:dyDescent="0.35">
      <c r="A261" s="196" t="s">
        <v>26</v>
      </c>
      <c r="B261" s="210">
        <v>4.5</v>
      </c>
      <c r="C261" s="211">
        <v>0.04</v>
      </c>
      <c r="D261" s="228">
        <v>1068</v>
      </c>
      <c r="E261" s="210">
        <v>4.4000000000000004</v>
      </c>
      <c r="F261" s="211">
        <v>0.04</v>
      </c>
      <c r="G261" s="228">
        <v>1069</v>
      </c>
      <c r="H261" s="210">
        <v>5.4</v>
      </c>
      <c r="I261" s="211">
        <v>0.03</v>
      </c>
      <c r="J261" s="228">
        <v>1070</v>
      </c>
      <c r="K261" s="210">
        <v>4.5999999999999996</v>
      </c>
      <c r="L261" s="211">
        <v>0.04</v>
      </c>
      <c r="M261" s="228">
        <v>1058</v>
      </c>
      <c r="N261" s="210">
        <v>4.8</v>
      </c>
      <c r="O261" s="211">
        <v>0.04</v>
      </c>
      <c r="P261" s="228">
        <v>1042</v>
      </c>
      <c r="Q261" s="210">
        <v>4.8</v>
      </c>
      <c r="R261" s="211">
        <v>0.04</v>
      </c>
      <c r="S261" s="228">
        <v>1068</v>
      </c>
      <c r="T261" s="210">
        <v>4.9000000000000004</v>
      </c>
      <c r="U261" s="211">
        <v>0.03</v>
      </c>
      <c r="V261" s="228">
        <v>940</v>
      </c>
      <c r="W261" s="210">
        <v>4.4000000000000004</v>
      </c>
      <c r="X261" s="211">
        <v>0.05</v>
      </c>
      <c r="Y261" s="228">
        <v>807</v>
      </c>
      <c r="Z261" s="210">
        <v>4.2</v>
      </c>
      <c r="AA261" s="211">
        <v>0.05</v>
      </c>
      <c r="AB261" s="228">
        <v>1025</v>
      </c>
      <c r="AC261" s="210">
        <v>4.7</v>
      </c>
      <c r="AD261" s="211">
        <v>0.04</v>
      </c>
      <c r="AE261" s="228">
        <v>1065</v>
      </c>
      <c r="AF261" s="210">
        <v>5</v>
      </c>
      <c r="AG261" s="211">
        <v>0.04</v>
      </c>
      <c r="AH261" s="175">
        <v>1067</v>
      </c>
    </row>
    <row r="262" spans="1:34" x14ac:dyDescent="0.35">
      <c r="A262" s="197" t="s">
        <v>27</v>
      </c>
      <c r="B262" s="204">
        <v>5</v>
      </c>
      <c r="C262" s="205">
        <v>0.04</v>
      </c>
      <c r="D262" s="231">
        <v>837</v>
      </c>
      <c r="E262" s="204">
        <v>4.8</v>
      </c>
      <c r="F262" s="205">
        <v>0.05</v>
      </c>
      <c r="G262" s="231">
        <v>839</v>
      </c>
      <c r="H262" s="204">
        <v>5.0999999999999996</v>
      </c>
      <c r="I262" s="205">
        <v>0.05</v>
      </c>
      <c r="J262" s="231">
        <v>841</v>
      </c>
      <c r="K262" s="204">
        <v>3.5</v>
      </c>
      <c r="L262" s="205">
        <v>0.06</v>
      </c>
      <c r="M262" s="231">
        <v>837</v>
      </c>
      <c r="N262" s="204">
        <v>4.4000000000000004</v>
      </c>
      <c r="O262" s="205">
        <v>0.05</v>
      </c>
      <c r="P262" s="231">
        <v>829</v>
      </c>
      <c r="Q262" s="204">
        <v>4.9000000000000004</v>
      </c>
      <c r="R262" s="205">
        <v>0.04</v>
      </c>
      <c r="S262" s="231">
        <v>842</v>
      </c>
      <c r="T262" s="204">
        <v>5.0999999999999996</v>
      </c>
      <c r="U262" s="205">
        <v>0.04</v>
      </c>
      <c r="V262" s="231">
        <v>814</v>
      </c>
      <c r="W262" s="204">
        <v>4.5999999999999996</v>
      </c>
      <c r="X262" s="205">
        <v>0.05</v>
      </c>
      <c r="Y262" s="231">
        <v>694</v>
      </c>
      <c r="Z262" s="204">
        <v>4.4000000000000004</v>
      </c>
      <c r="AA262" s="205">
        <v>0.05</v>
      </c>
      <c r="AB262" s="231">
        <v>772</v>
      </c>
      <c r="AC262" s="204">
        <v>4.5999999999999996</v>
      </c>
      <c r="AD262" s="205">
        <v>0.05</v>
      </c>
      <c r="AE262" s="231">
        <v>840</v>
      </c>
      <c r="AF262" s="204">
        <v>5.0999999999999996</v>
      </c>
      <c r="AG262" s="205">
        <v>0.04</v>
      </c>
      <c r="AH262" s="171">
        <v>840</v>
      </c>
    </row>
    <row r="263" spans="1:34" ht="15" thickBot="1" x14ac:dyDescent="0.4">
      <c r="A263" s="198" t="s">
        <v>28</v>
      </c>
      <c r="B263" s="216">
        <v>4.5999999999999996</v>
      </c>
      <c r="C263" s="217">
        <v>0.05</v>
      </c>
      <c r="D263" s="260">
        <v>946</v>
      </c>
      <c r="E263" s="216">
        <v>4.4000000000000004</v>
      </c>
      <c r="F263" s="217">
        <v>0.05</v>
      </c>
      <c r="G263" s="260">
        <v>948</v>
      </c>
      <c r="H263" s="216">
        <v>5.4</v>
      </c>
      <c r="I263" s="217">
        <v>0.03</v>
      </c>
      <c r="J263" s="260">
        <v>948</v>
      </c>
      <c r="K263" s="216">
        <v>4.2</v>
      </c>
      <c r="L263" s="217">
        <v>0.05</v>
      </c>
      <c r="M263" s="260">
        <v>931</v>
      </c>
      <c r="N263" s="216">
        <v>4.8</v>
      </c>
      <c r="O263" s="217">
        <v>0.04</v>
      </c>
      <c r="P263" s="260">
        <v>931</v>
      </c>
      <c r="Q263" s="216">
        <v>5</v>
      </c>
      <c r="R263" s="217">
        <v>0.03</v>
      </c>
      <c r="S263" s="260">
        <v>950</v>
      </c>
      <c r="T263" s="216">
        <v>5</v>
      </c>
      <c r="U263" s="217">
        <v>0.03</v>
      </c>
      <c r="V263" s="260">
        <v>846</v>
      </c>
      <c r="W263" s="216">
        <v>4.5999999999999996</v>
      </c>
      <c r="X263" s="217">
        <v>0.04</v>
      </c>
      <c r="Y263" s="260">
        <v>724</v>
      </c>
      <c r="Z263" s="216">
        <v>4.3</v>
      </c>
      <c r="AA263" s="217">
        <v>0.05</v>
      </c>
      <c r="AB263" s="260">
        <v>913</v>
      </c>
      <c r="AC263" s="216">
        <v>4.7</v>
      </c>
      <c r="AD263" s="217">
        <v>0.05</v>
      </c>
      <c r="AE263" s="260">
        <v>948</v>
      </c>
      <c r="AF263" s="216">
        <v>5.0999999999999996</v>
      </c>
      <c r="AG263" s="217">
        <v>0.03</v>
      </c>
      <c r="AH263" s="186">
        <v>950</v>
      </c>
    </row>
    <row r="264" spans="1:34" x14ac:dyDescent="0.35">
      <c r="A264" s="268" t="s">
        <v>29</v>
      </c>
      <c r="B264" s="218">
        <v>4.9000000000000004</v>
      </c>
      <c r="C264" s="219">
        <v>0.02</v>
      </c>
      <c r="D264" s="256">
        <v>8305</v>
      </c>
      <c r="E264" s="218">
        <v>4.7</v>
      </c>
      <c r="F264" s="219">
        <v>0.02</v>
      </c>
      <c r="G264" s="256">
        <v>8318</v>
      </c>
      <c r="H264" s="218">
        <v>5.0999999999999996</v>
      </c>
      <c r="I264" s="219">
        <v>0.02</v>
      </c>
      <c r="J264" s="256">
        <v>8323</v>
      </c>
      <c r="K264" s="218">
        <v>4.5</v>
      </c>
      <c r="L264" s="219">
        <v>0.02</v>
      </c>
      <c r="M264" s="256">
        <v>8091</v>
      </c>
      <c r="N264" s="218">
        <v>4.7</v>
      </c>
      <c r="O264" s="219">
        <v>0.02</v>
      </c>
      <c r="P264" s="256">
        <v>8149</v>
      </c>
      <c r="Q264" s="218">
        <v>4.9000000000000004</v>
      </c>
      <c r="R264" s="219">
        <v>0.01</v>
      </c>
      <c r="S264" s="256">
        <v>8321</v>
      </c>
      <c r="T264" s="218">
        <v>5.2</v>
      </c>
      <c r="U264" s="219">
        <v>0.01</v>
      </c>
      <c r="V264" s="256">
        <v>8071</v>
      </c>
      <c r="W264" s="218">
        <v>4.5999999999999996</v>
      </c>
      <c r="X264" s="219">
        <v>0.02</v>
      </c>
      <c r="Y264" s="256">
        <v>6534</v>
      </c>
      <c r="Z264" s="218">
        <v>4.5</v>
      </c>
      <c r="AA264" s="219">
        <v>0.02</v>
      </c>
      <c r="AB264" s="256">
        <v>7288</v>
      </c>
      <c r="AC264" s="218">
        <v>4.8</v>
      </c>
      <c r="AD264" s="219">
        <v>0.02</v>
      </c>
      <c r="AE264" s="256">
        <v>8299</v>
      </c>
      <c r="AF264" s="218">
        <v>5.2</v>
      </c>
      <c r="AG264" s="219">
        <v>0.01</v>
      </c>
      <c r="AH264" s="190">
        <v>8319</v>
      </c>
    </row>
    <row r="265" spans="1:34" x14ac:dyDescent="0.35">
      <c r="A265" s="268" t="s">
        <v>30</v>
      </c>
      <c r="B265" s="218">
        <v>4.5</v>
      </c>
      <c r="C265" s="219">
        <v>0.02</v>
      </c>
      <c r="D265" s="256">
        <v>5998</v>
      </c>
      <c r="E265" s="218">
        <v>4.3</v>
      </c>
      <c r="F265" s="219">
        <v>0.02</v>
      </c>
      <c r="G265" s="256">
        <v>6011</v>
      </c>
      <c r="H265" s="218">
        <v>5.4</v>
      </c>
      <c r="I265" s="219">
        <v>0.01</v>
      </c>
      <c r="J265" s="256">
        <v>6012</v>
      </c>
      <c r="K265" s="218">
        <v>4.5999999999999996</v>
      </c>
      <c r="L265" s="219">
        <v>0.02</v>
      </c>
      <c r="M265" s="256">
        <v>5857</v>
      </c>
      <c r="N265" s="218">
        <v>4.8</v>
      </c>
      <c r="O265" s="219">
        <v>0.02</v>
      </c>
      <c r="P265" s="256">
        <v>5906</v>
      </c>
      <c r="Q265" s="218">
        <v>4.9000000000000004</v>
      </c>
      <c r="R265" s="219">
        <v>0.01</v>
      </c>
      <c r="S265" s="256">
        <v>6012</v>
      </c>
      <c r="T265" s="218">
        <v>5.0999999999999996</v>
      </c>
      <c r="U265" s="219">
        <v>0.01</v>
      </c>
      <c r="V265" s="256">
        <v>5429</v>
      </c>
      <c r="W265" s="218">
        <v>4.5999999999999996</v>
      </c>
      <c r="X265" s="219">
        <v>0.02</v>
      </c>
      <c r="Y265" s="256">
        <v>4590</v>
      </c>
      <c r="Z265" s="218">
        <v>4.4000000000000004</v>
      </c>
      <c r="AA265" s="219">
        <v>0.02</v>
      </c>
      <c r="AB265" s="256">
        <v>5813</v>
      </c>
      <c r="AC265" s="218">
        <v>4.7</v>
      </c>
      <c r="AD265" s="219">
        <v>0.02</v>
      </c>
      <c r="AE265" s="256">
        <v>5997</v>
      </c>
      <c r="AF265" s="218">
        <v>5.0999999999999996</v>
      </c>
      <c r="AG265" s="219">
        <v>0.02</v>
      </c>
      <c r="AH265" s="190">
        <v>6006</v>
      </c>
    </row>
    <row r="266" spans="1:34" x14ac:dyDescent="0.35">
      <c r="A266" s="224" t="s">
        <v>31</v>
      </c>
      <c r="B266" s="220">
        <v>4.8</v>
      </c>
      <c r="C266" s="221">
        <v>0.01</v>
      </c>
      <c r="D266" s="225">
        <v>14303</v>
      </c>
      <c r="E266" s="220">
        <v>4.5999999999999996</v>
      </c>
      <c r="F266" s="221">
        <v>0.01</v>
      </c>
      <c r="G266" s="225">
        <v>14329</v>
      </c>
      <c r="H266" s="220">
        <v>5.2</v>
      </c>
      <c r="I266" s="221">
        <v>0.01</v>
      </c>
      <c r="J266" s="225">
        <v>14335</v>
      </c>
      <c r="K266" s="220">
        <v>4.5</v>
      </c>
      <c r="L266" s="221">
        <v>0.02</v>
      </c>
      <c r="M266" s="225">
        <v>13948</v>
      </c>
      <c r="N266" s="220">
        <v>4.7</v>
      </c>
      <c r="O266" s="221">
        <v>0.02</v>
      </c>
      <c r="P266" s="225">
        <v>14055</v>
      </c>
      <c r="Q266" s="220">
        <v>4.9000000000000004</v>
      </c>
      <c r="R266" s="221">
        <v>0.01</v>
      </c>
      <c r="S266" s="225">
        <v>14333</v>
      </c>
      <c r="T266" s="220">
        <v>5.2</v>
      </c>
      <c r="U266" s="221">
        <v>0.01</v>
      </c>
      <c r="V266" s="225">
        <v>13500</v>
      </c>
      <c r="W266" s="220">
        <v>4.5999999999999996</v>
      </c>
      <c r="X266" s="221">
        <v>0.02</v>
      </c>
      <c r="Y266" s="225">
        <v>11124</v>
      </c>
      <c r="Z266" s="220">
        <v>4.5</v>
      </c>
      <c r="AA266" s="221">
        <v>0.02</v>
      </c>
      <c r="AB266" s="225">
        <v>13101</v>
      </c>
      <c r="AC266" s="220">
        <v>4.8</v>
      </c>
      <c r="AD266" s="221">
        <v>0.02</v>
      </c>
      <c r="AE266" s="225">
        <v>14296</v>
      </c>
      <c r="AF266" s="220">
        <v>5.2</v>
      </c>
      <c r="AG266" s="221">
        <v>0.01</v>
      </c>
      <c r="AH266" s="194">
        <v>14325</v>
      </c>
    </row>
    <row r="267" spans="1:34" x14ac:dyDescent="0.35">
      <c r="A267" s="519" t="s">
        <v>196</v>
      </c>
      <c r="B267" s="519" t="s">
        <v>80</v>
      </c>
      <c r="C267" s="519" t="s">
        <v>80</v>
      </c>
      <c r="D267" s="519" t="s">
        <v>80</v>
      </c>
      <c r="E267" s="519" t="s">
        <v>80</v>
      </c>
      <c r="F267" s="519" t="s">
        <v>80</v>
      </c>
      <c r="G267" s="519" t="s">
        <v>80</v>
      </c>
      <c r="H267" s="519" t="s">
        <v>80</v>
      </c>
      <c r="I267" s="519" t="s">
        <v>80</v>
      </c>
      <c r="J267" s="519" t="s">
        <v>80</v>
      </c>
      <c r="K267" s="519" t="s">
        <v>80</v>
      </c>
      <c r="L267" s="519" t="s">
        <v>80</v>
      </c>
      <c r="M267" s="519" t="s">
        <v>80</v>
      </c>
      <c r="N267" s="519" t="s">
        <v>80</v>
      </c>
      <c r="O267" s="519" t="s">
        <v>80</v>
      </c>
      <c r="P267" s="519" t="s">
        <v>80</v>
      </c>
      <c r="Q267" s="519" t="s">
        <v>80</v>
      </c>
      <c r="R267" s="519" t="s">
        <v>80</v>
      </c>
      <c r="S267" s="519" t="s">
        <v>80</v>
      </c>
      <c r="T267" s="519" t="s">
        <v>80</v>
      </c>
      <c r="U267" s="519" t="s">
        <v>80</v>
      </c>
      <c r="V267" s="519" t="s">
        <v>80</v>
      </c>
      <c r="W267" s="519" t="s">
        <v>80</v>
      </c>
      <c r="X267" s="519" t="s">
        <v>80</v>
      </c>
      <c r="Y267" s="519" t="s">
        <v>80</v>
      </c>
      <c r="Z267" s="519" t="s">
        <v>80</v>
      </c>
      <c r="AA267" s="519" t="s">
        <v>80</v>
      </c>
      <c r="AB267" s="519" t="s">
        <v>80</v>
      </c>
      <c r="AC267" s="519" t="s">
        <v>80</v>
      </c>
      <c r="AD267" s="519" t="s">
        <v>80</v>
      </c>
      <c r="AE267" s="519" t="s">
        <v>80</v>
      </c>
      <c r="AF267" s="519" t="s">
        <v>80</v>
      </c>
      <c r="AG267" s="519" t="s">
        <v>80</v>
      </c>
      <c r="AH267" s="519" t="s">
        <v>80</v>
      </c>
    </row>
    <row r="268" spans="1:34" x14ac:dyDescent="0.35">
      <c r="A268" s="519" t="s">
        <v>333</v>
      </c>
      <c r="B268" s="519" t="s">
        <v>81</v>
      </c>
      <c r="C268" s="519" t="s">
        <v>81</v>
      </c>
      <c r="D268" s="519" t="s">
        <v>81</v>
      </c>
      <c r="E268" s="519" t="s">
        <v>81</v>
      </c>
      <c r="F268" s="519" t="s">
        <v>81</v>
      </c>
      <c r="G268" s="519" t="s">
        <v>81</v>
      </c>
      <c r="H268" s="519" t="s">
        <v>81</v>
      </c>
      <c r="I268" s="519" t="s">
        <v>81</v>
      </c>
      <c r="J268" s="519" t="s">
        <v>81</v>
      </c>
      <c r="K268" s="519" t="s">
        <v>81</v>
      </c>
      <c r="L268" s="519" t="s">
        <v>81</v>
      </c>
      <c r="M268" s="519" t="s">
        <v>81</v>
      </c>
      <c r="N268" s="519" t="s">
        <v>81</v>
      </c>
      <c r="O268" s="519" t="s">
        <v>81</v>
      </c>
      <c r="P268" s="519" t="s">
        <v>81</v>
      </c>
      <c r="Q268" s="519" t="s">
        <v>81</v>
      </c>
      <c r="R268" s="519" t="s">
        <v>81</v>
      </c>
      <c r="S268" s="519" t="s">
        <v>81</v>
      </c>
      <c r="T268" s="519" t="s">
        <v>81</v>
      </c>
      <c r="U268" s="519" t="s">
        <v>81</v>
      </c>
      <c r="V268" s="519" t="s">
        <v>81</v>
      </c>
      <c r="W268" s="519" t="s">
        <v>81</v>
      </c>
      <c r="X268" s="519" t="s">
        <v>81</v>
      </c>
      <c r="Y268" s="519" t="s">
        <v>81</v>
      </c>
      <c r="Z268" s="519" t="s">
        <v>81</v>
      </c>
      <c r="AA268" s="519" t="s">
        <v>81</v>
      </c>
      <c r="AB268" s="519" t="s">
        <v>81</v>
      </c>
      <c r="AC268" s="519" t="s">
        <v>81</v>
      </c>
      <c r="AD268" s="519" t="s">
        <v>81</v>
      </c>
      <c r="AE268" s="519" t="s">
        <v>81</v>
      </c>
      <c r="AF268" s="519" t="s">
        <v>81</v>
      </c>
      <c r="AG268" s="519" t="s">
        <v>81</v>
      </c>
      <c r="AH268" s="519" t="s">
        <v>81</v>
      </c>
    </row>
    <row r="269" spans="1:34" x14ac:dyDescent="0.35">
      <c r="A269" s="519" t="s">
        <v>381</v>
      </c>
      <c r="B269" s="519" t="s">
        <v>200</v>
      </c>
      <c r="C269" s="519" t="s">
        <v>200</v>
      </c>
      <c r="D269" s="519" t="s">
        <v>200</v>
      </c>
      <c r="E269" s="519" t="s">
        <v>200</v>
      </c>
      <c r="F269" s="519" t="s">
        <v>200</v>
      </c>
      <c r="G269" s="519" t="s">
        <v>200</v>
      </c>
      <c r="H269" s="519" t="s">
        <v>200</v>
      </c>
      <c r="I269" s="519" t="s">
        <v>200</v>
      </c>
      <c r="J269" s="519" t="s">
        <v>200</v>
      </c>
      <c r="K269" s="519" t="s">
        <v>200</v>
      </c>
      <c r="L269" s="519" t="s">
        <v>200</v>
      </c>
      <c r="M269" s="519" t="s">
        <v>200</v>
      </c>
      <c r="N269" s="519" t="s">
        <v>200</v>
      </c>
      <c r="O269" s="519" t="s">
        <v>200</v>
      </c>
      <c r="P269" s="519" t="s">
        <v>200</v>
      </c>
      <c r="Q269" s="519" t="s">
        <v>200</v>
      </c>
      <c r="R269" s="519" t="s">
        <v>200</v>
      </c>
      <c r="S269" s="519" t="s">
        <v>200</v>
      </c>
      <c r="T269" s="519" t="s">
        <v>200</v>
      </c>
      <c r="U269" s="519" t="s">
        <v>200</v>
      </c>
      <c r="V269" s="519" t="s">
        <v>200</v>
      </c>
      <c r="W269" s="519" t="s">
        <v>200</v>
      </c>
      <c r="X269" s="519" t="s">
        <v>200</v>
      </c>
      <c r="Y269" s="519" t="s">
        <v>200</v>
      </c>
      <c r="Z269" s="519" t="s">
        <v>200</v>
      </c>
      <c r="AA269" s="519" t="s">
        <v>200</v>
      </c>
      <c r="AB269" s="519" t="s">
        <v>200</v>
      </c>
      <c r="AC269" s="519" t="s">
        <v>200</v>
      </c>
      <c r="AD269" s="519" t="s">
        <v>200</v>
      </c>
      <c r="AE269" s="519" t="s">
        <v>200</v>
      </c>
      <c r="AF269" s="519" t="s">
        <v>200</v>
      </c>
      <c r="AG269" s="519" t="s">
        <v>200</v>
      </c>
      <c r="AH269" s="519" t="s">
        <v>200</v>
      </c>
    </row>
    <row r="271" spans="1:34" x14ac:dyDescent="0.35">
      <c r="A271" s="507" t="s">
        <v>346</v>
      </c>
      <c r="B271" s="507"/>
      <c r="C271" s="507"/>
      <c r="D271" s="507"/>
      <c r="E271" s="507"/>
      <c r="F271" s="507"/>
      <c r="G271" s="507"/>
      <c r="H271" s="507"/>
      <c r="I271" s="507"/>
      <c r="J271" s="507"/>
      <c r="K271" s="507"/>
      <c r="L271" s="507"/>
      <c r="M271" s="507"/>
      <c r="N271" s="507"/>
      <c r="O271" s="507"/>
      <c r="P271" s="507"/>
      <c r="Q271" s="507"/>
      <c r="R271" s="507"/>
      <c r="S271" s="507"/>
      <c r="T271" s="507"/>
      <c r="U271" s="507"/>
      <c r="V271" s="507"/>
      <c r="W271" s="507"/>
      <c r="X271" s="507"/>
      <c r="Y271" s="507"/>
      <c r="Z271" s="507"/>
      <c r="AA271" s="507"/>
      <c r="AB271" s="507"/>
      <c r="AC271" s="507"/>
      <c r="AD271" s="507"/>
      <c r="AE271" s="507"/>
      <c r="AF271" s="507"/>
      <c r="AG271" s="507"/>
      <c r="AH271" s="507"/>
    </row>
    <row r="272" spans="1:34" s="429" customFormat="1" ht="33" customHeight="1" x14ac:dyDescent="0.35">
      <c r="A272" s="574" t="s">
        <v>32</v>
      </c>
      <c r="B272" s="548" t="s">
        <v>177</v>
      </c>
      <c r="C272" s="548" t="s">
        <v>177</v>
      </c>
      <c r="D272" s="547" t="s">
        <v>177</v>
      </c>
      <c r="E272" s="579" t="s">
        <v>178</v>
      </c>
      <c r="F272" s="548" t="s">
        <v>178</v>
      </c>
      <c r="G272" s="510" t="s">
        <v>178</v>
      </c>
      <c r="H272" s="548" t="s">
        <v>179</v>
      </c>
      <c r="I272" s="548" t="s">
        <v>179</v>
      </c>
      <c r="J272" s="547" t="s">
        <v>179</v>
      </c>
      <c r="K272" s="579" t="s">
        <v>180</v>
      </c>
      <c r="L272" s="548" t="s">
        <v>180</v>
      </c>
      <c r="M272" s="510" t="s">
        <v>180</v>
      </c>
      <c r="N272" s="548" t="s">
        <v>181</v>
      </c>
      <c r="O272" s="548" t="s">
        <v>181</v>
      </c>
      <c r="P272" s="547" t="s">
        <v>181</v>
      </c>
      <c r="Q272" s="579" t="s">
        <v>182</v>
      </c>
      <c r="R272" s="548" t="s">
        <v>182</v>
      </c>
      <c r="S272" s="510" t="s">
        <v>182</v>
      </c>
      <c r="T272" s="548" t="s">
        <v>184</v>
      </c>
      <c r="U272" s="548" t="s">
        <v>184</v>
      </c>
      <c r="V272" s="547" t="s">
        <v>184</v>
      </c>
      <c r="W272" s="579" t="s">
        <v>185</v>
      </c>
      <c r="X272" s="548" t="s">
        <v>185</v>
      </c>
      <c r="Y272" s="510" t="s">
        <v>185</v>
      </c>
      <c r="Z272" s="548" t="s">
        <v>186</v>
      </c>
      <c r="AA272" s="548" t="s">
        <v>186</v>
      </c>
      <c r="AB272" s="547" t="s">
        <v>186</v>
      </c>
      <c r="AC272" s="579" t="s">
        <v>187</v>
      </c>
      <c r="AD272" s="548" t="s">
        <v>187</v>
      </c>
      <c r="AE272" s="510" t="s">
        <v>187</v>
      </c>
      <c r="AF272" s="579" t="s">
        <v>188</v>
      </c>
      <c r="AG272" s="548" t="s">
        <v>188</v>
      </c>
      <c r="AH272" s="548" t="s">
        <v>188</v>
      </c>
    </row>
    <row r="273" spans="1:34" ht="15" thickBot="1" x14ac:dyDescent="0.4">
      <c r="A273" s="575"/>
      <c r="B273" s="152" t="s">
        <v>10</v>
      </c>
      <c r="C273" s="152" t="s">
        <v>37</v>
      </c>
      <c r="D273" s="425" t="s">
        <v>45</v>
      </c>
      <c r="E273" s="165" t="s">
        <v>10</v>
      </c>
      <c r="F273" s="152" t="s">
        <v>37</v>
      </c>
      <c r="G273" s="158" t="s">
        <v>45</v>
      </c>
      <c r="H273" s="152" t="s">
        <v>10</v>
      </c>
      <c r="I273" s="152" t="s">
        <v>37</v>
      </c>
      <c r="J273" s="425" t="s">
        <v>45</v>
      </c>
      <c r="K273" s="165" t="s">
        <v>10</v>
      </c>
      <c r="L273" s="152" t="s">
        <v>37</v>
      </c>
      <c r="M273" s="158" t="s">
        <v>45</v>
      </c>
      <c r="N273" s="152" t="s">
        <v>10</v>
      </c>
      <c r="O273" s="152" t="s">
        <v>37</v>
      </c>
      <c r="P273" s="425" t="s">
        <v>45</v>
      </c>
      <c r="Q273" s="165" t="s">
        <v>10</v>
      </c>
      <c r="R273" s="152" t="s">
        <v>37</v>
      </c>
      <c r="S273" s="158" t="s">
        <v>45</v>
      </c>
      <c r="T273" s="152" t="s">
        <v>10</v>
      </c>
      <c r="U273" s="152" t="s">
        <v>37</v>
      </c>
      <c r="V273" s="425" t="s">
        <v>45</v>
      </c>
      <c r="W273" s="165" t="s">
        <v>10</v>
      </c>
      <c r="X273" s="152" t="s">
        <v>37</v>
      </c>
      <c r="Y273" s="158" t="s">
        <v>45</v>
      </c>
      <c r="Z273" s="152" t="s">
        <v>10</v>
      </c>
      <c r="AA273" s="152" t="s">
        <v>37</v>
      </c>
      <c r="AB273" s="425" t="s">
        <v>45</v>
      </c>
      <c r="AC273" s="165" t="s">
        <v>10</v>
      </c>
      <c r="AD273" s="152" t="s">
        <v>37</v>
      </c>
      <c r="AE273" s="158" t="s">
        <v>45</v>
      </c>
      <c r="AF273" s="165" t="s">
        <v>10</v>
      </c>
      <c r="AG273" s="152" t="s">
        <v>37</v>
      </c>
      <c r="AH273" s="152" t="s">
        <v>45</v>
      </c>
    </row>
    <row r="274" spans="1:34" x14ac:dyDescent="0.35">
      <c r="A274" s="197" t="s">
        <v>13</v>
      </c>
      <c r="B274" s="204">
        <v>5.5</v>
      </c>
      <c r="C274" s="205">
        <v>0.05</v>
      </c>
      <c r="D274" s="231">
        <v>257</v>
      </c>
      <c r="E274" s="204">
        <v>5.0999999999999996</v>
      </c>
      <c r="F274" s="205">
        <v>7.0000000000000007E-2</v>
      </c>
      <c r="G274" s="231">
        <v>257</v>
      </c>
      <c r="H274" s="204">
        <v>5.0999999999999996</v>
      </c>
      <c r="I274" s="205">
        <v>0.08</v>
      </c>
      <c r="J274" s="231">
        <v>257</v>
      </c>
      <c r="K274" s="204">
        <v>3.8</v>
      </c>
      <c r="L274" s="205">
        <v>0.09</v>
      </c>
      <c r="M274" s="231">
        <v>255</v>
      </c>
      <c r="N274" s="204">
        <v>4.5</v>
      </c>
      <c r="O274" s="205">
        <v>0.09</v>
      </c>
      <c r="P274" s="231">
        <v>249</v>
      </c>
      <c r="Q274" s="204">
        <v>5.0999999999999996</v>
      </c>
      <c r="R274" s="205">
        <v>0.06</v>
      </c>
      <c r="S274" s="231">
        <v>257</v>
      </c>
      <c r="T274" s="204">
        <v>5.3</v>
      </c>
      <c r="U274" s="205">
        <v>0.05</v>
      </c>
      <c r="V274" s="231">
        <v>244</v>
      </c>
      <c r="W274" s="204">
        <v>4.5999999999999996</v>
      </c>
      <c r="X274" s="205">
        <v>0.09</v>
      </c>
      <c r="Y274" s="231">
        <v>186</v>
      </c>
      <c r="Z274" s="204">
        <v>4.5</v>
      </c>
      <c r="AA274" s="205">
        <v>0.1</v>
      </c>
      <c r="AB274" s="231">
        <v>205</v>
      </c>
      <c r="AC274" s="204">
        <v>4.9000000000000004</v>
      </c>
      <c r="AD274" s="205">
        <v>0.08</v>
      </c>
      <c r="AE274" s="231">
        <v>256</v>
      </c>
      <c r="AF274" s="204">
        <v>5.3</v>
      </c>
      <c r="AG274" s="205">
        <v>0.06</v>
      </c>
      <c r="AH274" s="171">
        <v>256</v>
      </c>
    </row>
    <row r="275" spans="1:34" x14ac:dyDescent="0.35">
      <c r="A275" s="196" t="s">
        <v>14</v>
      </c>
      <c r="B275" s="210">
        <v>5.2</v>
      </c>
      <c r="C275" s="211">
        <v>0.06</v>
      </c>
      <c r="D275" s="228">
        <v>257</v>
      </c>
      <c r="E275" s="210">
        <v>5.0999999999999996</v>
      </c>
      <c r="F275" s="211">
        <v>7.0000000000000007E-2</v>
      </c>
      <c r="G275" s="228">
        <v>257</v>
      </c>
      <c r="H275" s="210">
        <v>5.0999999999999996</v>
      </c>
      <c r="I275" s="211">
        <v>7.0000000000000007E-2</v>
      </c>
      <c r="J275" s="228">
        <v>256</v>
      </c>
      <c r="K275" s="210">
        <v>4.0999999999999996</v>
      </c>
      <c r="L275" s="211">
        <v>0.09</v>
      </c>
      <c r="M275" s="228">
        <v>253</v>
      </c>
      <c r="N275" s="210">
        <v>4.7</v>
      </c>
      <c r="O275" s="211">
        <v>0.08</v>
      </c>
      <c r="P275" s="228">
        <v>249</v>
      </c>
      <c r="Q275" s="210">
        <v>5.3</v>
      </c>
      <c r="R275" s="211">
        <v>0.05</v>
      </c>
      <c r="S275" s="228">
        <v>257</v>
      </c>
      <c r="T275" s="210">
        <v>5.3</v>
      </c>
      <c r="U275" s="211">
        <v>0.05</v>
      </c>
      <c r="V275" s="228">
        <v>247</v>
      </c>
      <c r="W275" s="210">
        <v>4.9000000000000004</v>
      </c>
      <c r="X275" s="211">
        <v>0.08</v>
      </c>
      <c r="Y275" s="228">
        <v>179</v>
      </c>
      <c r="Z275" s="210">
        <v>4.8</v>
      </c>
      <c r="AA275" s="211">
        <v>0.08</v>
      </c>
      <c r="AB275" s="228">
        <v>234</v>
      </c>
      <c r="AC275" s="210">
        <v>5</v>
      </c>
      <c r="AD275" s="211">
        <v>7.0000000000000007E-2</v>
      </c>
      <c r="AE275" s="228">
        <v>256</v>
      </c>
      <c r="AF275" s="210">
        <v>5.3</v>
      </c>
      <c r="AG275" s="211">
        <v>0.06</v>
      </c>
      <c r="AH275" s="175">
        <v>257</v>
      </c>
    </row>
    <row r="276" spans="1:34" x14ac:dyDescent="0.35">
      <c r="A276" s="197" t="s">
        <v>15</v>
      </c>
      <c r="B276" s="204">
        <v>4.7</v>
      </c>
      <c r="C276" s="205">
        <v>0.06</v>
      </c>
      <c r="D276" s="231">
        <v>354</v>
      </c>
      <c r="E276" s="204">
        <v>4.5</v>
      </c>
      <c r="F276" s="205">
        <v>7.0000000000000007E-2</v>
      </c>
      <c r="G276" s="231">
        <v>356</v>
      </c>
      <c r="H276" s="204">
        <v>5.3</v>
      </c>
      <c r="I276" s="205">
        <v>0.06</v>
      </c>
      <c r="J276" s="231">
        <v>356</v>
      </c>
      <c r="K276" s="204">
        <v>5.6</v>
      </c>
      <c r="L276" s="205">
        <v>0.04</v>
      </c>
      <c r="M276" s="231">
        <v>329</v>
      </c>
      <c r="N276" s="204">
        <v>4.7</v>
      </c>
      <c r="O276" s="205">
        <v>7.0000000000000007E-2</v>
      </c>
      <c r="P276" s="231">
        <v>349</v>
      </c>
      <c r="Q276" s="204">
        <v>4.9000000000000004</v>
      </c>
      <c r="R276" s="205">
        <v>0.05</v>
      </c>
      <c r="S276" s="231">
        <v>356</v>
      </c>
      <c r="T276" s="204">
        <v>5.3</v>
      </c>
      <c r="U276" s="205">
        <v>0.05</v>
      </c>
      <c r="V276" s="231">
        <v>338</v>
      </c>
      <c r="W276" s="204">
        <v>4.5999999999999996</v>
      </c>
      <c r="X276" s="205">
        <v>7.0000000000000007E-2</v>
      </c>
      <c r="Y276" s="231">
        <v>240</v>
      </c>
      <c r="Z276" s="204">
        <v>4.8</v>
      </c>
      <c r="AA276" s="205">
        <v>0.06</v>
      </c>
      <c r="AB276" s="231">
        <v>348</v>
      </c>
      <c r="AC276" s="204">
        <v>4.5999999999999996</v>
      </c>
      <c r="AD276" s="205">
        <v>7.0000000000000007E-2</v>
      </c>
      <c r="AE276" s="231">
        <v>353</v>
      </c>
      <c r="AF276" s="204">
        <v>5.0999999999999996</v>
      </c>
      <c r="AG276" s="205">
        <v>0.05</v>
      </c>
      <c r="AH276" s="171">
        <v>356</v>
      </c>
    </row>
    <row r="277" spans="1:34" x14ac:dyDescent="0.35">
      <c r="A277" s="196" t="s">
        <v>16</v>
      </c>
      <c r="B277" s="210">
        <v>4.5999999999999996</v>
      </c>
      <c r="C277" s="211">
        <v>0.06</v>
      </c>
      <c r="D277" s="228">
        <v>420</v>
      </c>
      <c r="E277" s="210">
        <v>4.5</v>
      </c>
      <c r="F277" s="211">
        <v>7.0000000000000007E-2</v>
      </c>
      <c r="G277" s="228">
        <v>422</v>
      </c>
      <c r="H277" s="210">
        <v>5.3</v>
      </c>
      <c r="I277" s="211">
        <v>0.05</v>
      </c>
      <c r="J277" s="228">
        <v>421</v>
      </c>
      <c r="K277" s="210">
        <v>3.5</v>
      </c>
      <c r="L277" s="211">
        <v>0.08</v>
      </c>
      <c r="M277" s="228">
        <v>418</v>
      </c>
      <c r="N277" s="210">
        <v>4.5</v>
      </c>
      <c r="O277" s="211">
        <v>0.06</v>
      </c>
      <c r="P277" s="228">
        <v>415</v>
      </c>
      <c r="Q277" s="210">
        <v>5</v>
      </c>
      <c r="R277" s="211">
        <v>0.05</v>
      </c>
      <c r="S277" s="228">
        <v>422</v>
      </c>
      <c r="T277" s="210">
        <v>5</v>
      </c>
      <c r="U277" s="211">
        <v>0.05</v>
      </c>
      <c r="V277" s="228">
        <v>368</v>
      </c>
      <c r="W277" s="210">
        <v>4.7</v>
      </c>
      <c r="X277" s="211">
        <v>0.06</v>
      </c>
      <c r="Y277" s="228">
        <v>301</v>
      </c>
      <c r="Z277" s="210">
        <v>4.4000000000000004</v>
      </c>
      <c r="AA277" s="211">
        <v>7.0000000000000007E-2</v>
      </c>
      <c r="AB277" s="228">
        <v>400</v>
      </c>
      <c r="AC277" s="210">
        <v>4.8</v>
      </c>
      <c r="AD277" s="211">
        <v>0.06</v>
      </c>
      <c r="AE277" s="228">
        <v>422</v>
      </c>
      <c r="AF277" s="210">
        <v>5.0999999999999996</v>
      </c>
      <c r="AG277" s="211">
        <v>0.05</v>
      </c>
      <c r="AH277" s="175">
        <v>420</v>
      </c>
    </row>
    <row r="278" spans="1:34" x14ac:dyDescent="0.35">
      <c r="A278" s="197" t="s">
        <v>17</v>
      </c>
      <c r="B278" s="204">
        <v>5.4</v>
      </c>
      <c r="C278" s="205">
        <v>7.0000000000000007E-2</v>
      </c>
      <c r="D278" s="231">
        <v>218</v>
      </c>
      <c r="E278" s="204">
        <v>4.9000000000000004</v>
      </c>
      <c r="F278" s="205">
        <v>0.09</v>
      </c>
      <c r="G278" s="231">
        <v>219</v>
      </c>
      <c r="H278" s="204">
        <v>5.0999999999999996</v>
      </c>
      <c r="I278" s="205">
        <v>0.08</v>
      </c>
      <c r="J278" s="231">
        <v>218</v>
      </c>
      <c r="K278" s="204">
        <v>3.8</v>
      </c>
      <c r="L278" s="205">
        <v>0.1</v>
      </c>
      <c r="M278" s="231">
        <v>210</v>
      </c>
      <c r="N278" s="204">
        <v>4.3</v>
      </c>
      <c r="O278" s="205">
        <v>0.1</v>
      </c>
      <c r="P278" s="231">
        <v>217</v>
      </c>
      <c r="Q278" s="204">
        <v>5</v>
      </c>
      <c r="R278" s="205">
        <v>0.06</v>
      </c>
      <c r="S278" s="231">
        <v>219</v>
      </c>
      <c r="T278" s="204">
        <v>5.2</v>
      </c>
      <c r="U278" s="205">
        <v>0.06</v>
      </c>
      <c r="V278" s="231">
        <v>212</v>
      </c>
      <c r="W278" s="204">
        <v>4.5</v>
      </c>
      <c r="X278" s="205">
        <v>0.1</v>
      </c>
      <c r="Y278" s="231">
        <v>157</v>
      </c>
      <c r="Z278" s="204">
        <v>4.5999999999999996</v>
      </c>
      <c r="AA278" s="205">
        <v>0.08</v>
      </c>
      <c r="AB278" s="231">
        <v>211</v>
      </c>
      <c r="AC278" s="204">
        <v>4.8</v>
      </c>
      <c r="AD278" s="205">
        <v>0.09</v>
      </c>
      <c r="AE278" s="231">
        <v>218</v>
      </c>
      <c r="AF278" s="204">
        <v>5.0999999999999996</v>
      </c>
      <c r="AG278" s="205">
        <v>7.0000000000000007E-2</v>
      </c>
      <c r="AH278" s="171">
        <v>219</v>
      </c>
    </row>
    <row r="279" spans="1:34" x14ac:dyDescent="0.35">
      <c r="A279" s="196" t="s">
        <v>18</v>
      </c>
      <c r="B279" s="210">
        <v>4.7</v>
      </c>
      <c r="C279" s="211">
        <v>0.05</v>
      </c>
      <c r="D279" s="228">
        <v>499</v>
      </c>
      <c r="E279" s="210">
        <v>4.5999999999999996</v>
      </c>
      <c r="F279" s="211">
        <v>0.06</v>
      </c>
      <c r="G279" s="228">
        <v>499</v>
      </c>
      <c r="H279" s="210">
        <v>5.5</v>
      </c>
      <c r="I279" s="211">
        <v>0.04</v>
      </c>
      <c r="J279" s="228">
        <v>499</v>
      </c>
      <c r="K279" s="210">
        <v>4.9000000000000004</v>
      </c>
      <c r="L279" s="211">
        <v>0.06</v>
      </c>
      <c r="M279" s="228">
        <v>488</v>
      </c>
      <c r="N279" s="210">
        <v>4.8</v>
      </c>
      <c r="O279" s="211">
        <v>0.06</v>
      </c>
      <c r="P279" s="228">
        <v>475</v>
      </c>
      <c r="Q279" s="210">
        <v>5</v>
      </c>
      <c r="R279" s="211">
        <v>0.04</v>
      </c>
      <c r="S279" s="228">
        <v>498</v>
      </c>
      <c r="T279" s="210">
        <v>5.3</v>
      </c>
      <c r="U279" s="211">
        <v>0.04</v>
      </c>
      <c r="V279" s="228">
        <v>488</v>
      </c>
      <c r="W279" s="210">
        <v>4.5</v>
      </c>
      <c r="X279" s="211">
        <v>0.06</v>
      </c>
      <c r="Y279" s="228">
        <v>352</v>
      </c>
      <c r="Z279" s="210">
        <v>4.8</v>
      </c>
      <c r="AA279" s="211">
        <v>0.05</v>
      </c>
      <c r="AB279" s="228">
        <v>485</v>
      </c>
      <c r="AC279" s="210">
        <v>4.7</v>
      </c>
      <c r="AD279" s="211">
        <v>0.06</v>
      </c>
      <c r="AE279" s="228">
        <v>496</v>
      </c>
      <c r="AF279" s="210">
        <v>5.2</v>
      </c>
      <c r="AG279" s="211">
        <v>0.05</v>
      </c>
      <c r="AH279" s="175">
        <v>499</v>
      </c>
    </row>
    <row r="280" spans="1:34" x14ac:dyDescent="0.35">
      <c r="A280" s="197" t="s">
        <v>19</v>
      </c>
      <c r="B280" s="204">
        <v>5.3</v>
      </c>
      <c r="C280" s="205">
        <v>0.06</v>
      </c>
      <c r="D280" s="231">
        <v>287</v>
      </c>
      <c r="E280" s="204">
        <v>4.9000000000000004</v>
      </c>
      <c r="F280" s="205">
        <v>7.0000000000000007E-2</v>
      </c>
      <c r="G280" s="231">
        <v>287</v>
      </c>
      <c r="H280" s="204">
        <v>5.2</v>
      </c>
      <c r="I280" s="205">
        <v>0.06</v>
      </c>
      <c r="J280" s="231">
        <v>288</v>
      </c>
      <c r="K280" s="204">
        <v>4</v>
      </c>
      <c r="L280" s="205">
        <v>0.09</v>
      </c>
      <c r="M280" s="231">
        <v>287</v>
      </c>
      <c r="N280" s="204">
        <v>4.5</v>
      </c>
      <c r="O280" s="205">
        <v>0.08</v>
      </c>
      <c r="P280" s="231">
        <v>280</v>
      </c>
      <c r="Q280" s="204">
        <v>5.0999999999999996</v>
      </c>
      <c r="R280" s="205">
        <v>0.06</v>
      </c>
      <c r="S280" s="231">
        <v>287</v>
      </c>
      <c r="T280" s="204">
        <v>5.3</v>
      </c>
      <c r="U280" s="205">
        <v>0.05</v>
      </c>
      <c r="V280" s="231">
        <v>275</v>
      </c>
      <c r="W280" s="204">
        <v>4.7</v>
      </c>
      <c r="X280" s="205">
        <v>7.0000000000000007E-2</v>
      </c>
      <c r="Y280" s="231">
        <v>212</v>
      </c>
      <c r="Z280" s="204">
        <v>4.8</v>
      </c>
      <c r="AA280" s="205">
        <v>7.0000000000000007E-2</v>
      </c>
      <c r="AB280" s="231">
        <v>275</v>
      </c>
      <c r="AC280" s="204">
        <v>4.9000000000000004</v>
      </c>
      <c r="AD280" s="205">
        <v>7.0000000000000007E-2</v>
      </c>
      <c r="AE280" s="231">
        <v>286</v>
      </c>
      <c r="AF280" s="204">
        <v>5.3</v>
      </c>
      <c r="AG280" s="205">
        <v>0.06</v>
      </c>
      <c r="AH280" s="171">
        <v>287</v>
      </c>
    </row>
    <row r="281" spans="1:34" x14ac:dyDescent="0.35">
      <c r="A281" s="196" t="s">
        <v>20</v>
      </c>
      <c r="B281" s="210">
        <v>4.5999999999999996</v>
      </c>
      <c r="C281" s="211">
        <v>0.06</v>
      </c>
      <c r="D281" s="228">
        <v>400</v>
      </c>
      <c r="E281" s="210">
        <v>4.5999999999999996</v>
      </c>
      <c r="F281" s="211">
        <v>7.0000000000000007E-2</v>
      </c>
      <c r="G281" s="228">
        <v>401</v>
      </c>
      <c r="H281" s="210">
        <v>5.4</v>
      </c>
      <c r="I281" s="211">
        <v>0.05</v>
      </c>
      <c r="J281" s="228">
        <v>400</v>
      </c>
      <c r="K281" s="210">
        <v>4.5999999999999996</v>
      </c>
      <c r="L281" s="211">
        <v>0.08</v>
      </c>
      <c r="M281" s="228">
        <v>387</v>
      </c>
      <c r="N281" s="210">
        <v>4.9000000000000004</v>
      </c>
      <c r="O281" s="211">
        <v>0.06</v>
      </c>
      <c r="P281" s="228">
        <v>396</v>
      </c>
      <c r="Q281" s="210">
        <v>5.0999999999999996</v>
      </c>
      <c r="R281" s="211">
        <v>0.05</v>
      </c>
      <c r="S281" s="228">
        <v>399</v>
      </c>
      <c r="T281" s="210">
        <v>5</v>
      </c>
      <c r="U281" s="211">
        <v>0.05</v>
      </c>
      <c r="V281" s="228">
        <v>350</v>
      </c>
      <c r="W281" s="210">
        <v>4.7</v>
      </c>
      <c r="X281" s="211">
        <v>0.06</v>
      </c>
      <c r="Y281" s="228">
        <v>299</v>
      </c>
      <c r="Z281" s="210">
        <v>4.3</v>
      </c>
      <c r="AA281" s="211">
        <v>7.0000000000000007E-2</v>
      </c>
      <c r="AB281" s="228">
        <v>391</v>
      </c>
      <c r="AC281" s="210">
        <v>4.8</v>
      </c>
      <c r="AD281" s="211">
        <v>7.0000000000000007E-2</v>
      </c>
      <c r="AE281" s="228">
        <v>396</v>
      </c>
      <c r="AF281" s="210">
        <v>5.0999999999999996</v>
      </c>
      <c r="AG281" s="211">
        <v>0.05</v>
      </c>
      <c r="AH281" s="175">
        <v>400</v>
      </c>
    </row>
    <row r="282" spans="1:34" x14ac:dyDescent="0.35">
      <c r="A282" s="197" t="s">
        <v>21</v>
      </c>
      <c r="B282" s="204">
        <v>5.0999999999999996</v>
      </c>
      <c r="C282" s="205">
        <v>0.06</v>
      </c>
      <c r="D282" s="231">
        <v>274</v>
      </c>
      <c r="E282" s="204">
        <v>5</v>
      </c>
      <c r="F282" s="205">
        <v>7.0000000000000007E-2</v>
      </c>
      <c r="G282" s="231">
        <v>274</v>
      </c>
      <c r="H282" s="204">
        <v>5.0999999999999996</v>
      </c>
      <c r="I282" s="205">
        <v>7.0000000000000007E-2</v>
      </c>
      <c r="J282" s="231">
        <v>275</v>
      </c>
      <c r="K282" s="204">
        <v>3.8</v>
      </c>
      <c r="L282" s="205">
        <v>0.09</v>
      </c>
      <c r="M282" s="231">
        <v>270</v>
      </c>
      <c r="N282" s="204">
        <v>4.5</v>
      </c>
      <c r="O282" s="205">
        <v>0.09</v>
      </c>
      <c r="P282" s="231">
        <v>267</v>
      </c>
      <c r="Q282" s="204">
        <v>5</v>
      </c>
      <c r="R282" s="205">
        <v>0.06</v>
      </c>
      <c r="S282" s="231">
        <v>275</v>
      </c>
      <c r="T282" s="204">
        <v>5.2</v>
      </c>
      <c r="U282" s="205">
        <v>0.05</v>
      </c>
      <c r="V282" s="231">
        <v>254</v>
      </c>
      <c r="W282" s="204">
        <v>4.5</v>
      </c>
      <c r="X282" s="205">
        <v>0.09</v>
      </c>
      <c r="Y282" s="231">
        <v>185</v>
      </c>
      <c r="Z282" s="204">
        <v>4.5</v>
      </c>
      <c r="AA282" s="205">
        <v>0.08</v>
      </c>
      <c r="AB282" s="231">
        <v>253</v>
      </c>
      <c r="AC282" s="204">
        <v>4.9000000000000004</v>
      </c>
      <c r="AD282" s="205">
        <v>0.08</v>
      </c>
      <c r="AE282" s="231">
        <v>270</v>
      </c>
      <c r="AF282" s="204">
        <v>5.2</v>
      </c>
      <c r="AG282" s="205">
        <v>0.06</v>
      </c>
      <c r="AH282" s="171">
        <v>274</v>
      </c>
    </row>
    <row r="283" spans="1:34" x14ac:dyDescent="0.35">
      <c r="A283" s="196" t="s">
        <v>36</v>
      </c>
      <c r="B283" s="210">
        <v>5.2</v>
      </c>
      <c r="C283" s="211">
        <v>0.08</v>
      </c>
      <c r="D283" s="228">
        <v>152</v>
      </c>
      <c r="E283" s="210">
        <v>4.8</v>
      </c>
      <c r="F283" s="211">
        <v>0.1</v>
      </c>
      <c r="G283" s="228">
        <v>153</v>
      </c>
      <c r="H283" s="210">
        <v>5</v>
      </c>
      <c r="I283" s="211">
        <v>0.09</v>
      </c>
      <c r="J283" s="228">
        <v>152</v>
      </c>
      <c r="K283" s="210">
        <v>3</v>
      </c>
      <c r="L283" s="211">
        <v>0.14000000000000001</v>
      </c>
      <c r="M283" s="228">
        <v>150</v>
      </c>
      <c r="N283" s="210">
        <v>4.3</v>
      </c>
      <c r="O283" s="211">
        <v>0.12</v>
      </c>
      <c r="P283" s="228">
        <v>150</v>
      </c>
      <c r="Q283" s="210">
        <v>5.0999999999999996</v>
      </c>
      <c r="R283" s="211">
        <v>0.08</v>
      </c>
      <c r="S283" s="228">
        <v>153</v>
      </c>
      <c r="T283" s="210">
        <v>5.0999999999999996</v>
      </c>
      <c r="U283" s="211">
        <v>0.08</v>
      </c>
      <c r="V283" s="228">
        <v>150</v>
      </c>
      <c r="W283" s="210">
        <v>4.5999999999999996</v>
      </c>
      <c r="X283" s="211">
        <v>0.11</v>
      </c>
      <c r="Y283" s="228">
        <v>106</v>
      </c>
      <c r="Z283" s="210">
        <v>4.5999999999999996</v>
      </c>
      <c r="AA283" s="211">
        <v>0.1</v>
      </c>
      <c r="AB283" s="228">
        <v>141</v>
      </c>
      <c r="AC283" s="210">
        <v>4.9000000000000004</v>
      </c>
      <c r="AD283" s="211">
        <v>0.11</v>
      </c>
      <c r="AE283" s="228">
        <v>151</v>
      </c>
      <c r="AF283" s="210">
        <v>5.2</v>
      </c>
      <c r="AG283" s="211">
        <v>0.08</v>
      </c>
      <c r="AH283" s="175">
        <v>152</v>
      </c>
    </row>
    <row r="284" spans="1:34" x14ac:dyDescent="0.35">
      <c r="A284" s="197" t="s">
        <v>23</v>
      </c>
      <c r="B284" s="204">
        <v>5.0999999999999996</v>
      </c>
      <c r="C284" s="205">
        <v>0.09</v>
      </c>
      <c r="D284" s="231">
        <v>219</v>
      </c>
      <c r="E284" s="204">
        <v>5</v>
      </c>
      <c r="F284" s="205">
        <v>0.08</v>
      </c>
      <c r="G284" s="231">
        <v>219</v>
      </c>
      <c r="H284" s="204">
        <v>5.0999999999999996</v>
      </c>
      <c r="I284" s="205">
        <v>0.08</v>
      </c>
      <c r="J284" s="231">
        <v>219</v>
      </c>
      <c r="K284" s="204">
        <v>5.0999999999999996</v>
      </c>
      <c r="L284" s="205">
        <v>0.09</v>
      </c>
      <c r="M284" s="231">
        <v>206</v>
      </c>
      <c r="N284" s="204">
        <v>4.5999999999999996</v>
      </c>
      <c r="O284" s="205">
        <v>0.1</v>
      </c>
      <c r="P284" s="231">
        <v>213</v>
      </c>
      <c r="Q284" s="204">
        <v>4.9000000000000004</v>
      </c>
      <c r="R284" s="205">
        <v>7.0000000000000007E-2</v>
      </c>
      <c r="S284" s="231">
        <v>219</v>
      </c>
      <c r="T284" s="204">
        <v>5.2</v>
      </c>
      <c r="U284" s="205">
        <v>0.06</v>
      </c>
      <c r="V284" s="231">
        <v>210</v>
      </c>
      <c r="W284" s="204">
        <v>4.5</v>
      </c>
      <c r="X284" s="205">
        <v>0.1</v>
      </c>
      <c r="Y284" s="231">
        <v>151</v>
      </c>
      <c r="Z284" s="204">
        <v>4.5999999999999996</v>
      </c>
      <c r="AA284" s="205">
        <v>0.11</v>
      </c>
      <c r="AB284" s="231">
        <v>192</v>
      </c>
      <c r="AC284" s="204">
        <v>5</v>
      </c>
      <c r="AD284" s="205">
        <v>0.08</v>
      </c>
      <c r="AE284" s="231">
        <v>218</v>
      </c>
      <c r="AF284" s="204">
        <v>5.2</v>
      </c>
      <c r="AG284" s="205">
        <v>7.0000000000000007E-2</v>
      </c>
      <c r="AH284" s="171">
        <v>219</v>
      </c>
    </row>
    <row r="285" spans="1:34" x14ac:dyDescent="0.35">
      <c r="A285" s="196" t="s">
        <v>24</v>
      </c>
      <c r="B285" s="210">
        <v>5.3</v>
      </c>
      <c r="C285" s="211">
        <v>0.06</v>
      </c>
      <c r="D285" s="228">
        <v>249</v>
      </c>
      <c r="E285" s="210">
        <v>4.9000000000000004</v>
      </c>
      <c r="F285" s="211">
        <v>7.0000000000000007E-2</v>
      </c>
      <c r="G285" s="228">
        <v>249</v>
      </c>
      <c r="H285" s="210">
        <v>5.3</v>
      </c>
      <c r="I285" s="211">
        <v>0.06</v>
      </c>
      <c r="J285" s="228">
        <v>250</v>
      </c>
      <c r="K285" s="210">
        <v>2.9</v>
      </c>
      <c r="L285" s="211">
        <v>0.1</v>
      </c>
      <c r="M285" s="228">
        <v>250</v>
      </c>
      <c r="N285" s="210">
        <v>4.4000000000000004</v>
      </c>
      <c r="O285" s="211">
        <v>0.09</v>
      </c>
      <c r="P285" s="228">
        <v>243</v>
      </c>
      <c r="Q285" s="210">
        <v>5.0999999999999996</v>
      </c>
      <c r="R285" s="211">
        <v>0.06</v>
      </c>
      <c r="S285" s="228">
        <v>249</v>
      </c>
      <c r="T285" s="210">
        <v>5.2</v>
      </c>
      <c r="U285" s="211">
        <v>0.05</v>
      </c>
      <c r="V285" s="228">
        <v>239</v>
      </c>
      <c r="W285" s="210">
        <v>4.5</v>
      </c>
      <c r="X285" s="211">
        <v>0.09</v>
      </c>
      <c r="Y285" s="228">
        <v>188</v>
      </c>
      <c r="Z285" s="210">
        <v>4.5999999999999996</v>
      </c>
      <c r="AA285" s="211">
        <v>0.08</v>
      </c>
      <c r="AB285" s="228">
        <v>240</v>
      </c>
      <c r="AC285" s="210">
        <v>4.9000000000000004</v>
      </c>
      <c r="AD285" s="211">
        <v>0.09</v>
      </c>
      <c r="AE285" s="228">
        <v>249</v>
      </c>
      <c r="AF285" s="210">
        <v>5.2</v>
      </c>
      <c r="AG285" s="211">
        <v>7.0000000000000007E-2</v>
      </c>
      <c r="AH285" s="175">
        <v>248</v>
      </c>
    </row>
    <row r="286" spans="1:34" x14ac:dyDescent="0.35">
      <c r="A286" s="197" t="s">
        <v>25</v>
      </c>
      <c r="B286" s="204">
        <v>4.5</v>
      </c>
      <c r="C286" s="205">
        <v>0.06</v>
      </c>
      <c r="D286" s="231">
        <v>409</v>
      </c>
      <c r="E286" s="204">
        <v>4.5</v>
      </c>
      <c r="F286" s="205">
        <v>7.0000000000000007E-2</v>
      </c>
      <c r="G286" s="231">
        <v>409</v>
      </c>
      <c r="H286" s="204">
        <v>5.5</v>
      </c>
      <c r="I286" s="205">
        <v>0.04</v>
      </c>
      <c r="J286" s="231">
        <v>410</v>
      </c>
      <c r="K286" s="204">
        <v>3.8</v>
      </c>
      <c r="L286" s="205">
        <v>0.08</v>
      </c>
      <c r="M286" s="231">
        <v>402</v>
      </c>
      <c r="N286" s="204">
        <v>4.8</v>
      </c>
      <c r="O286" s="205">
        <v>0.06</v>
      </c>
      <c r="P286" s="231">
        <v>403</v>
      </c>
      <c r="Q286" s="204">
        <v>5.0999999999999996</v>
      </c>
      <c r="R286" s="205">
        <v>0.04</v>
      </c>
      <c r="S286" s="231">
        <v>409</v>
      </c>
      <c r="T286" s="204">
        <v>5.0999999999999996</v>
      </c>
      <c r="U286" s="205">
        <v>0.05</v>
      </c>
      <c r="V286" s="231">
        <v>357</v>
      </c>
      <c r="W286" s="204">
        <v>4.7</v>
      </c>
      <c r="X286" s="205">
        <v>0.06</v>
      </c>
      <c r="Y286" s="231">
        <v>288</v>
      </c>
      <c r="Z286" s="204">
        <v>4.4000000000000004</v>
      </c>
      <c r="AA286" s="205">
        <v>7.0000000000000007E-2</v>
      </c>
      <c r="AB286" s="231">
        <v>392</v>
      </c>
      <c r="AC286" s="204">
        <v>4.8</v>
      </c>
      <c r="AD286" s="205">
        <v>7.0000000000000007E-2</v>
      </c>
      <c r="AE286" s="231">
        <v>410</v>
      </c>
      <c r="AF286" s="204">
        <v>5.2</v>
      </c>
      <c r="AG286" s="205">
        <v>0.05</v>
      </c>
      <c r="AH286" s="171">
        <v>408</v>
      </c>
    </row>
    <row r="287" spans="1:34" x14ac:dyDescent="0.35">
      <c r="A287" s="196" t="s">
        <v>26</v>
      </c>
      <c r="B287" s="210">
        <v>4.5999999999999996</v>
      </c>
      <c r="C287" s="211">
        <v>0.06</v>
      </c>
      <c r="D287" s="228">
        <v>465</v>
      </c>
      <c r="E287" s="210">
        <v>4.5</v>
      </c>
      <c r="F287" s="211">
        <v>0.06</v>
      </c>
      <c r="G287" s="228">
        <v>466</v>
      </c>
      <c r="H287" s="210">
        <v>5.4</v>
      </c>
      <c r="I287" s="211">
        <v>0.04</v>
      </c>
      <c r="J287" s="228">
        <v>467</v>
      </c>
      <c r="K287" s="210">
        <v>4.3</v>
      </c>
      <c r="L287" s="211">
        <v>7.0000000000000007E-2</v>
      </c>
      <c r="M287" s="228">
        <v>460</v>
      </c>
      <c r="N287" s="210">
        <v>4.8</v>
      </c>
      <c r="O287" s="211">
        <v>0.06</v>
      </c>
      <c r="P287" s="228">
        <v>447</v>
      </c>
      <c r="Q287" s="210">
        <v>4.8</v>
      </c>
      <c r="R287" s="211">
        <v>0.05</v>
      </c>
      <c r="S287" s="228">
        <v>465</v>
      </c>
      <c r="T287" s="210">
        <v>5</v>
      </c>
      <c r="U287" s="211">
        <v>0.04</v>
      </c>
      <c r="V287" s="228">
        <v>407</v>
      </c>
      <c r="W287" s="210">
        <v>4.5</v>
      </c>
      <c r="X287" s="211">
        <v>0.06</v>
      </c>
      <c r="Y287" s="228">
        <v>332</v>
      </c>
      <c r="Z287" s="210">
        <v>4.2</v>
      </c>
      <c r="AA287" s="211">
        <v>7.0000000000000007E-2</v>
      </c>
      <c r="AB287" s="228">
        <v>445</v>
      </c>
      <c r="AC287" s="210">
        <v>4.7</v>
      </c>
      <c r="AD287" s="211">
        <v>0.06</v>
      </c>
      <c r="AE287" s="228">
        <v>463</v>
      </c>
      <c r="AF287" s="210">
        <v>5.0999999999999996</v>
      </c>
      <c r="AG287" s="211">
        <v>0.05</v>
      </c>
      <c r="AH287" s="175">
        <v>466</v>
      </c>
    </row>
    <row r="288" spans="1:34" x14ac:dyDescent="0.35">
      <c r="A288" s="197" t="s">
        <v>27</v>
      </c>
      <c r="B288" s="204">
        <v>5.4</v>
      </c>
      <c r="C288" s="205">
        <v>0.05</v>
      </c>
      <c r="D288" s="231">
        <v>282</v>
      </c>
      <c r="E288" s="204">
        <v>5.0999999999999996</v>
      </c>
      <c r="F288" s="205">
        <v>7.0000000000000007E-2</v>
      </c>
      <c r="G288" s="231">
        <v>282</v>
      </c>
      <c r="H288" s="204">
        <v>5.2</v>
      </c>
      <c r="I288" s="205">
        <v>0.06</v>
      </c>
      <c r="J288" s="231">
        <v>283</v>
      </c>
      <c r="K288" s="204">
        <v>3.5</v>
      </c>
      <c r="L288" s="205">
        <v>0.1</v>
      </c>
      <c r="M288" s="231">
        <v>283</v>
      </c>
      <c r="N288" s="204">
        <v>4.5</v>
      </c>
      <c r="O288" s="205">
        <v>0.08</v>
      </c>
      <c r="P288" s="231">
        <v>278</v>
      </c>
      <c r="Q288" s="204">
        <v>5.0999999999999996</v>
      </c>
      <c r="R288" s="205">
        <v>0.06</v>
      </c>
      <c r="S288" s="231">
        <v>283</v>
      </c>
      <c r="T288" s="204">
        <v>5.0999999999999996</v>
      </c>
      <c r="U288" s="205">
        <v>0.06</v>
      </c>
      <c r="V288" s="231">
        <v>269</v>
      </c>
      <c r="W288" s="204">
        <v>4.7</v>
      </c>
      <c r="X288" s="205">
        <v>7.0000000000000007E-2</v>
      </c>
      <c r="Y288" s="231">
        <v>217</v>
      </c>
      <c r="Z288" s="204">
        <v>4.7</v>
      </c>
      <c r="AA288" s="205">
        <v>0.08</v>
      </c>
      <c r="AB288" s="231">
        <v>269</v>
      </c>
      <c r="AC288" s="204">
        <v>4.8</v>
      </c>
      <c r="AD288" s="205">
        <v>0.09</v>
      </c>
      <c r="AE288" s="231">
        <v>281</v>
      </c>
      <c r="AF288" s="204">
        <v>5.3</v>
      </c>
      <c r="AG288" s="205">
        <v>0.06</v>
      </c>
      <c r="AH288" s="171">
        <v>281</v>
      </c>
    </row>
    <row r="289" spans="1:34" ht="15" thickBot="1" x14ac:dyDescent="0.4">
      <c r="A289" s="198" t="s">
        <v>28</v>
      </c>
      <c r="B289" s="216">
        <v>4.8</v>
      </c>
      <c r="C289" s="217">
        <v>7.0000000000000007E-2</v>
      </c>
      <c r="D289" s="260">
        <v>359</v>
      </c>
      <c r="E289" s="216">
        <v>4.5999999999999996</v>
      </c>
      <c r="F289" s="217">
        <v>7.0000000000000007E-2</v>
      </c>
      <c r="G289" s="260">
        <v>360</v>
      </c>
      <c r="H289" s="216">
        <v>5.4</v>
      </c>
      <c r="I289" s="217">
        <v>0.05</v>
      </c>
      <c r="J289" s="260">
        <v>361</v>
      </c>
      <c r="K289" s="216">
        <v>4</v>
      </c>
      <c r="L289" s="217">
        <v>0.08</v>
      </c>
      <c r="M289" s="260">
        <v>356</v>
      </c>
      <c r="N289" s="216">
        <v>4.8</v>
      </c>
      <c r="O289" s="217">
        <v>0.06</v>
      </c>
      <c r="P289" s="260">
        <v>353</v>
      </c>
      <c r="Q289" s="216">
        <v>5.0999999999999996</v>
      </c>
      <c r="R289" s="217">
        <v>0.05</v>
      </c>
      <c r="S289" s="260">
        <v>361</v>
      </c>
      <c r="T289" s="216">
        <v>5</v>
      </c>
      <c r="U289" s="217">
        <v>0.05</v>
      </c>
      <c r="V289" s="260">
        <v>317</v>
      </c>
      <c r="W289" s="216">
        <v>4.7</v>
      </c>
      <c r="X289" s="217">
        <v>7.0000000000000007E-2</v>
      </c>
      <c r="Y289" s="260">
        <v>261</v>
      </c>
      <c r="Z289" s="216">
        <v>4.3</v>
      </c>
      <c r="AA289" s="217">
        <v>0.08</v>
      </c>
      <c r="AB289" s="260">
        <v>350</v>
      </c>
      <c r="AC289" s="216">
        <v>4.8</v>
      </c>
      <c r="AD289" s="217">
        <v>7.0000000000000007E-2</v>
      </c>
      <c r="AE289" s="260">
        <v>360</v>
      </c>
      <c r="AF289" s="216">
        <v>5.2</v>
      </c>
      <c r="AG289" s="217">
        <v>0.05</v>
      </c>
      <c r="AH289" s="186">
        <v>361</v>
      </c>
    </row>
    <row r="290" spans="1:34" x14ac:dyDescent="0.35">
      <c r="A290" s="268" t="s">
        <v>29</v>
      </c>
      <c r="B290" s="218">
        <v>5.2</v>
      </c>
      <c r="C290" s="219">
        <v>0.02</v>
      </c>
      <c r="D290" s="256">
        <v>2694</v>
      </c>
      <c r="E290" s="218">
        <v>5</v>
      </c>
      <c r="F290" s="219">
        <v>0.03</v>
      </c>
      <c r="G290" s="256">
        <v>2696</v>
      </c>
      <c r="H290" s="218">
        <v>5.0999999999999996</v>
      </c>
      <c r="I290" s="219">
        <v>0.03</v>
      </c>
      <c r="J290" s="256">
        <v>2697</v>
      </c>
      <c r="K290" s="218">
        <v>3.9</v>
      </c>
      <c r="L290" s="219">
        <v>0.04</v>
      </c>
      <c r="M290" s="256">
        <v>2652</v>
      </c>
      <c r="N290" s="218">
        <v>4.5</v>
      </c>
      <c r="O290" s="219">
        <v>0.04</v>
      </c>
      <c r="P290" s="256">
        <v>2621</v>
      </c>
      <c r="Q290" s="218">
        <v>5.0999999999999996</v>
      </c>
      <c r="R290" s="219">
        <v>0.02</v>
      </c>
      <c r="S290" s="256">
        <v>2697</v>
      </c>
      <c r="T290" s="218">
        <v>5.2</v>
      </c>
      <c r="U290" s="219">
        <v>0.02</v>
      </c>
      <c r="V290" s="256">
        <v>2588</v>
      </c>
      <c r="W290" s="218">
        <v>4.5999999999999996</v>
      </c>
      <c r="X290" s="219">
        <v>0.03</v>
      </c>
      <c r="Y290" s="256">
        <v>1933</v>
      </c>
      <c r="Z290" s="218">
        <v>4.7</v>
      </c>
      <c r="AA290" s="219">
        <v>0.03</v>
      </c>
      <c r="AB290" s="256">
        <v>2505</v>
      </c>
      <c r="AC290" s="218">
        <v>4.9000000000000004</v>
      </c>
      <c r="AD290" s="219">
        <v>0.03</v>
      </c>
      <c r="AE290" s="256">
        <v>2681</v>
      </c>
      <c r="AF290" s="218">
        <v>5.3</v>
      </c>
      <c r="AG290" s="219">
        <v>0.03</v>
      </c>
      <c r="AH290" s="190">
        <v>2692</v>
      </c>
    </row>
    <row r="291" spans="1:34" x14ac:dyDescent="0.35">
      <c r="A291" s="268" t="s">
        <v>30</v>
      </c>
      <c r="B291" s="218">
        <v>4.5999999999999996</v>
      </c>
      <c r="C291" s="219">
        <v>0.03</v>
      </c>
      <c r="D291" s="256">
        <v>2407</v>
      </c>
      <c r="E291" s="218">
        <v>4.5</v>
      </c>
      <c r="F291" s="219">
        <v>0.03</v>
      </c>
      <c r="G291" s="256">
        <v>2414</v>
      </c>
      <c r="H291" s="218">
        <v>5.4</v>
      </c>
      <c r="I291" s="219">
        <v>0.02</v>
      </c>
      <c r="J291" s="256">
        <v>2415</v>
      </c>
      <c r="K291" s="218">
        <v>4.3</v>
      </c>
      <c r="L291" s="219">
        <v>0.04</v>
      </c>
      <c r="M291" s="256">
        <v>2352</v>
      </c>
      <c r="N291" s="218">
        <v>4.7</v>
      </c>
      <c r="O291" s="219">
        <v>0.03</v>
      </c>
      <c r="P291" s="256">
        <v>2363</v>
      </c>
      <c r="Q291" s="218">
        <v>5</v>
      </c>
      <c r="R291" s="219">
        <v>0.02</v>
      </c>
      <c r="S291" s="256">
        <v>2412</v>
      </c>
      <c r="T291" s="218">
        <v>5.0999999999999996</v>
      </c>
      <c r="U291" s="219">
        <v>0.02</v>
      </c>
      <c r="V291" s="256">
        <v>2137</v>
      </c>
      <c r="W291" s="218">
        <v>4.5999999999999996</v>
      </c>
      <c r="X291" s="219">
        <v>0.03</v>
      </c>
      <c r="Y291" s="256">
        <v>1721</v>
      </c>
      <c r="Z291" s="218">
        <v>4.5</v>
      </c>
      <c r="AA291" s="219">
        <v>0.03</v>
      </c>
      <c r="AB291" s="256">
        <v>2326</v>
      </c>
      <c r="AC291" s="218">
        <v>4.7</v>
      </c>
      <c r="AD291" s="219">
        <v>0.03</v>
      </c>
      <c r="AE291" s="256">
        <v>2404</v>
      </c>
      <c r="AF291" s="218">
        <v>5.0999999999999996</v>
      </c>
      <c r="AG291" s="219">
        <v>0.02</v>
      </c>
      <c r="AH291" s="190">
        <v>2411</v>
      </c>
    </row>
    <row r="292" spans="1:34" x14ac:dyDescent="0.35">
      <c r="A292" s="224" t="s">
        <v>31</v>
      </c>
      <c r="B292" s="220">
        <v>5</v>
      </c>
      <c r="C292" s="221">
        <v>0.02</v>
      </c>
      <c r="D292" s="225">
        <v>5101</v>
      </c>
      <c r="E292" s="220">
        <v>4.8</v>
      </c>
      <c r="F292" s="221">
        <v>0.02</v>
      </c>
      <c r="G292" s="225">
        <v>5110</v>
      </c>
      <c r="H292" s="220">
        <v>5.2</v>
      </c>
      <c r="I292" s="221">
        <v>0.02</v>
      </c>
      <c r="J292" s="225">
        <v>5112</v>
      </c>
      <c r="K292" s="220">
        <v>4</v>
      </c>
      <c r="L292" s="221">
        <v>0.03</v>
      </c>
      <c r="M292" s="225">
        <v>5004</v>
      </c>
      <c r="N292" s="220">
        <v>4.5999999999999996</v>
      </c>
      <c r="O292" s="221">
        <v>0.03</v>
      </c>
      <c r="P292" s="225">
        <v>4984</v>
      </c>
      <c r="Q292" s="220">
        <v>5.0999999999999996</v>
      </c>
      <c r="R292" s="221">
        <v>0.02</v>
      </c>
      <c r="S292" s="225">
        <v>5109</v>
      </c>
      <c r="T292" s="220">
        <v>5.2</v>
      </c>
      <c r="U292" s="221">
        <v>0.02</v>
      </c>
      <c r="V292" s="225">
        <v>4725</v>
      </c>
      <c r="W292" s="220">
        <v>4.5999999999999996</v>
      </c>
      <c r="X292" s="221">
        <v>0.02</v>
      </c>
      <c r="Y292" s="225">
        <v>3654</v>
      </c>
      <c r="Z292" s="220">
        <v>4.5999999999999996</v>
      </c>
      <c r="AA292" s="221">
        <v>0.02</v>
      </c>
      <c r="AB292" s="225">
        <v>4831</v>
      </c>
      <c r="AC292" s="220">
        <v>4.8</v>
      </c>
      <c r="AD292" s="221">
        <v>0.02</v>
      </c>
      <c r="AE292" s="225">
        <v>5085</v>
      </c>
      <c r="AF292" s="220">
        <v>5.2</v>
      </c>
      <c r="AG292" s="221">
        <v>0.02</v>
      </c>
      <c r="AH292" s="194">
        <v>5103</v>
      </c>
    </row>
    <row r="293" spans="1:34" x14ac:dyDescent="0.35">
      <c r="A293" s="519" t="s">
        <v>196</v>
      </c>
      <c r="B293" s="519" t="s">
        <v>80</v>
      </c>
      <c r="C293" s="519" t="s">
        <v>80</v>
      </c>
      <c r="D293" s="519" t="s">
        <v>80</v>
      </c>
      <c r="E293" s="519" t="s">
        <v>80</v>
      </c>
      <c r="F293" s="519" t="s">
        <v>80</v>
      </c>
      <c r="G293" s="519" t="s">
        <v>80</v>
      </c>
      <c r="H293" s="519" t="s">
        <v>80</v>
      </c>
      <c r="I293" s="519" t="s">
        <v>80</v>
      </c>
      <c r="J293" s="519" t="s">
        <v>80</v>
      </c>
      <c r="K293" s="519" t="s">
        <v>80</v>
      </c>
      <c r="L293" s="519" t="s">
        <v>80</v>
      </c>
      <c r="M293" s="519" t="s">
        <v>80</v>
      </c>
      <c r="N293" s="519" t="s">
        <v>80</v>
      </c>
      <c r="O293" s="519" t="s">
        <v>80</v>
      </c>
      <c r="P293" s="519" t="s">
        <v>80</v>
      </c>
      <c r="Q293" s="519" t="s">
        <v>80</v>
      </c>
      <c r="R293" s="519" t="s">
        <v>80</v>
      </c>
      <c r="S293" s="519" t="s">
        <v>80</v>
      </c>
      <c r="T293" s="519" t="s">
        <v>80</v>
      </c>
      <c r="U293" s="519" t="s">
        <v>80</v>
      </c>
      <c r="V293" s="519" t="s">
        <v>80</v>
      </c>
      <c r="W293" s="519" t="s">
        <v>80</v>
      </c>
      <c r="X293" s="519" t="s">
        <v>80</v>
      </c>
      <c r="Y293" s="519" t="s">
        <v>80</v>
      </c>
      <c r="Z293" s="519" t="s">
        <v>80</v>
      </c>
      <c r="AA293" s="519" t="s">
        <v>80</v>
      </c>
      <c r="AB293" s="519" t="s">
        <v>80</v>
      </c>
      <c r="AC293" s="519" t="s">
        <v>80</v>
      </c>
      <c r="AD293" s="519" t="s">
        <v>80</v>
      </c>
      <c r="AE293" s="519" t="s">
        <v>80</v>
      </c>
      <c r="AF293" s="519" t="s">
        <v>80</v>
      </c>
      <c r="AG293" s="519" t="s">
        <v>80</v>
      </c>
      <c r="AH293" s="519" t="s">
        <v>80</v>
      </c>
    </row>
    <row r="294" spans="1:34" x14ac:dyDescent="0.35">
      <c r="A294" s="519" t="s">
        <v>333</v>
      </c>
      <c r="B294" s="519" t="s">
        <v>81</v>
      </c>
      <c r="C294" s="519" t="s">
        <v>81</v>
      </c>
      <c r="D294" s="519" t="s">
        <v>81</v>
      </c>
      <c r="E294" s="519" t="s">
        <v>81</v>
      </c>
      <c r="F294" s="519" t="s">
        <v>81</v>
      </c>
      <c r="G294" s="519" t="s">
        <v>81</v>
      </c>
      <c r="H294" s="519" t="s">
        <v>81</v>
      </c>
      <c r="I294" s="519" t="s">
        <v>81</v>
      </c>
      <c r="J294" s="519" t="s">
        <v>81</v>
      </c>
      <c r="K294" s="519" t="s">
        <v>81</v>
      </c>
      <c r="L294" s="519" t="s">
        <v>81</v>
      </c>
      <c r="M294" s="519" t="s">
        <v>81</v>
      </c>
      <c r="N294" s="519" t="s">
        <v>81</v>
      </c>
      <c r="O294" s="519" t="s">
        <v>81</v>
      </c>
      <c r="P294" s="519" t="s">
        <v>81</v>
      </c>
      <c r="Q294" s="519" t="s">
        <v>81</v>
      </c>
      <c r="R294" s="519" t="s">
        <v>81</v>
      </c>
      <c r="S294" s="519" t="s">
        <v>81</v>
      </c>
      <c r="T294" s="519" t="s">
        <v>81</v>
      </c>
      <c r="U294" s="519" t="s">
        <v>81</v>
      </c>
      <c r="V294" s="519" t="s">
        <v>81</v>
      </c>
      <c r="W294" s="519" t="s">
        <v>81</v>
      </c>
      <c r="X294" s="519" t="s">
        <v>81</v>
      </c>
      <c r="Y294" s="519" t="s">
        <v>81</v>
      </c>
      <c r="Z294" s="519" t="s">
        <v>81</v>
      </c>
      <c r="AA294" s="519" t="s">
        <v>81</v>
      </c>
      <c r="AB294" s="519" t="s">
        <v>81</v>
      </c>
      <c r="AC294" s="519" t="s">
        <v>81</v>
      </c>
      <c r="AD294" s="519" t="s">
        <v>81</v>
      </c>
      <c r="AE294" s="519" t="s">
        <v>81</v>
      </c>
      <c r="AF294" s="519" t="s">
        <v>81</v>
      </c>
      <c r="AG294" s="519" t="s">
        <v>81</v>
      </c>
      <c r="AH294" s="519" t="s">
        <v>81</v>
      </c>
    </row>
    <row r="295" spans="1:34" x14ac:dyDescent="0.35">
      <c r="A295" s="519" t="s">
        <v>381</v>
      </c>
      <c r="B295" s="519" t="s">
        <v>201</v>
      </c>
      <c r="C295" s="519" t="s">
        <v>201</v>
      </c>
      <c r="D295" s="519" t="s">
        <v>201</v>
      </c>
      <c r="E295" s="519" t="s">
        <v>201</v>
      </c>
      <c r="F295" s="519" t="s">
        <v>201</v>
      </c>
      <c r="G295" s="519" t="s">
        <v>201</v>
      </c>
      <c r="H295" s="519" t="s">
        <v>201</v>
      </c>
      <c r="I295" s="519" t="s">
        <v>201</v>
      </c>
      <c r="J295" s="519" t="s">
        <v>201</v>
      </c>
      <c r="K295" s="519" t="s">
        <v>201</v>
      </c>
      <c r="L295" s="519" t="s">
        <v>201</v>
      </c>
      <c r="M295" s="519" t="s">
        <v>201</v>
      </c>
      <c r="N295" s="519" t="s">
        <v>201</v>
      </c>
      <c r="O295" s="519" t="s">
        <v>201</v>
      </c>
      <c r="P295" s="519" t="s">
        <v>201</v>
      </c>
      <c r="Q295" s="519" t="s">
        <v>201</v>
      </c>
      <c r="R295" s="519" t="s">
        <v>201</v>
      </c>
      <c r="S295" s="519" t="s">
        <v>201</v>
      </c>
      <c r="T295" s="519" t="s">
        <v>201</v>
      </c>
      <c r="U295" s="519" t="s">
        <v>201</v>
      </c>
      <c r="V295" s="519" t="s">
        <v>201</v>
      </c>
      <c r="W295" s="519" t="s">
        <v>201</v>
      </c>
      <c r="X295" s="519" t="s">
        <v>201</v>
      </c>
      <c r="Y295" s="519" t="s">
        <v>201</v>
      </c>
      <c r="Z295" s="519" t="s">
        <v>201</v>
      </c>
      <c r="AA295" s="519" t="s">
        <v>201</v>
      </c>
      <c r="AB295" s="519" t="s">
        <v>201</v>
      </c>
      <c r="AC295" s="519" t="s">
        <v>201</v>
      </c>
      <c r="AD295" s="519" t="s">
        <v>201</v>
      </c>
      <c r="AE295" s="519" t="s">
        <v>201</v>
      </c>
      <c r="AF295" s="519" t="s">
        <v>201</v>
      </c>
      <c r="AG295" s="519" t="s">
        <v>201</v>
      </c>
      <c r="AH295" s="519" t="s">
        <v>201</v>
      </c>
    </row>
    <row r="297" spans="1:34" x14ac:dyDescent="0.35">
      <c r="A297" s="507" t="s">
        <v>347</v>
      </c>
      <c r="B297" s="507"/>
      <c r="C297" s="507"/>
      <c r="D297" s="507"/>
      <c r="E297" s="507"/>
      <c r="F297" s="507"/>
      <c r="G297" s="507"/>
      <c r="H297" s="507"/>
      <c r="I297" s="507"/>
      <c r="J297" s="507"/>
      <c r="K297" s="507"/>
      <c r="L297" s="507"/>
      <c r="M297" s="507"/>
      <c r="N297" s="507"/>
      <c r="O297" s="507"/>
      <c r="P297" s="507"/>
      <c r="Q297" s="507"/>
      <c r="R297" s="507"/>
      <c r="S297" s="507"/>
      <c r="T297" s="507"/>
      <c r="U297" s="507"/>
      <c r="V297" s="507"/>
      <c r="W297" s="507"/>
      <c r="X297" s="507"/>
      <c r="Y297" s="507"/>
      <c r="Z297" s="507"/>
      <c r="AA297" s="507"/>
      <c r="AB297" s="507"/>
      <c r="AC297" s="507"/>
      <c r="AD297" s="507"/>
      <c r="AE297" s="507"/>
      <c r="AF297" s="507"/>
      <c r="AG297" s="507"/>
      <c r="AH297" s="507"/>
    </row>
    <row r="298" spans="1:34" s="429" customFormat="1" ht="33" customHeight="1" x14ac:dyDescent="0.35">
      <c r="A298" s="574" t="s">
        <v>32</v>
      </c>
      <c r="B298" s="548" t="s">
        <v>177</v>
      </c>
      <c r="C298" s="548" t="s">
        <v>177</v>
      </c>
      <c r="D298" s="547" t="s">
        <v>177</v>
      </c>
      <c r="E298" s="579" t="s">
        <v>178</v>
      </c>
      <c r="F298" s="548" t="s">
        <v>178</v>
      </c>
      <c r="G298" s="510" t="s">
        <v>178</v>
      </c>
      <c r="H298" s="548" t="s">
        <v>179</v>
      </c>
      <c r="I298" s="548" t="s">
        <v>179</v>
      </c>
      <c r="J298" s="547" t="s">
        <v>179</v>
      </c>
      <c r="K298" s="579" t="s">
        <v>180</v>
      </c>
      <c r="L298" s="548" t="s">
        <v>180</v>
      </c>
      <c r="M298" s="510" t="s">
        <v>180</v>
      </c>
      <c r="N298" s="548" t="s">
        <v>181</v>
      </c>
      <c r="O298" s="548" t="s">
        <v>181</v>
      </c>
      <c r="P298" s="547" t="s">
        <v>181</v>
      </c>
      <c r="Q298" s="579" t="s">
        <v>182</v>
      </c>
      <c r="R298" s="548" t="s">
        <v>182</v>
      </c>
      <c r="S298" s="510" t="s">
        <v>182</v>
      </c>
      <c r="T298" s="548" t="s">
        <v>184</v>
      </c>
      <c r="U298" s="548" t="s">
        <v>184</v>
      </c>
      <c r="V298" s="547" t="s">
        <v>184</v>
      </c>
      <c r="W298" s="579" t="s">
        <v>185</v>
      </c>
      <c r="X298" s="548" t="s">
        <v>185</v>
      </c>
      <c r="Y298" s="510" t="s">
        <v>185</v>
      </c>
      <c r="Z298" s="548" t="s">
        <v>186</v>
      </c>
      <c r="AA298" s="548" t="s">
        <v>186</v>
      </c>
      <c r="AB298" s="547" t="s">
        <v>186</v>
      </c>
      <c r="AC298" s="579" t="s">
        <v>187</v>
      </c>
      <c r="AD298" s="548" t="s">
        <v>187</v>
      </c>
      <c r="AE298" s="510" t="s">
        <v>187</v>
      </c>
      <c r="AF298" s="548" t="s">
        <v>188</v>
      </c>
      <c r="AG298" s="548" t="s">
        <v>188</v>
      </c>
      <c r="AH298" s="548" t="s">
        <v>188</v>
      </c>
    </row>
    <row r="299" spans="1:34" ht="15" thickBot="1" x14ac:dyDescent="0.4">
      <c r="A299" s="575"/>
      <c r="B299" s="152" t="s">
        <v>10</v>
      </c>
      <c r="C299" s="152" t="s">
        <v>37</v>
      </c>
      <c r="D299" s="425" t="s">
        <v>45</v>
      </c>
      <c r="E299" s="165" t="s">
        <v>10</v>
      </c>
      <c r="F299" s="152" t="s">
        <v>37</v>
      </c>
      <c r="G299" s="158" t="s">
        <v>45</v>
      </c>
      <c r="H299" s="152" t="s">
        <v>10</v>
      </c>
      <c r="I299" s="152" t="s">
        <v>37</v>
      </c>
      <c r="J299" s="425" t="s">
        <v>45</v>
      </c>
      <c r="K299" s="165" t="s">
        <v>10</v>
      </c>
      <c r="L299" s="152" t="s">
        <v>37</v>
      </c>
      <c r="M299" s="158" t="s">
        <v>45</v>
      </c>
      <c r="N299" s="152" t="s">
        <v>10</v>
      </c>
      <c r="O299" s="152" t="s">
        <v>37</v>
      </c>
      <c r="P299" s="425" t="s">
        <v>45</v>
      </c>
      <c r="Q299" s="165" t="s">
        <v>10</v>
      </c>
      <c r="R299" s="152" t="s">
        <v>37</v>
      </c>
      <c r="S299" s="158" t="s">
        <v>45</v>
      </c>
      <c r="T299" s="152" t="s">
        <v>10</v>
      </c>
      <c r="U299" s="152" t="s">
        <v>37</v>
      </c>
      <c r="V299" s="425" t="s">
        <v>45</v>
      </c>
      <c r="W299" s="165" t="s">
        <v>10</v>
      </c>
      <c r="X299" s="152" t="s">
        <v>37</v>
      </c>
      <c r="Y299" s="158" t="s">
        <v>45</v>
      </c>
      <c r="Z299" s="152" t="s">
        <v>10</v>
      </c>
      <c r="AA299" s="152" t="s">
        <v>37</v>
      </c>
      <c r="AB299" s="425" t="s">
        <v>45</v>
      </c>
      <c r="AC299" s="165" t="s">
        <v>10</v>
      </c>
      <c r="AD299" s="152" t="s">
        <v>37</v>
      </c>
      <c r="AE299" s="158" t="s">
        <v>45</v>
      </c>
      <c r="AF299" s="152" t="s">
        <v>10</v>
      </c>
      <c r="AG299" s="152" t="s">
        <v>37</v>
      </c>
      <c r="AH299" s="152" t="s">
        <v>45</v>
      </c>
    </row>
    <row r="300" spans="1:34" x14ac:dyDescent="0.35">
      <c r="A300" s="197" t="s">
        <v>13</v>
      </c>
      <c r="B300" s="204">
        <v>4.8</v>
      </c>
      <c r="C300" s="205">
        <v>0.05</v>
      </c>
      <c r="D300" s="231">
        <v>664</v>
      </c>
      <c r="E300" s="204">
        <v>4.8</v>
      </c>
      <c r="F300" s="205">
        <v>0.05</v>
      </c>
      <c r="G300" s="231">
        <v>664</v>
      </c>
      <c r="H300" s="204">
        <v>4.9000000000000004</v>
      </c>
      <c r="I300" s="205">
        <v>0.05</v>
      </c>
      <c r="J300" s="231">
        <v>667</v>
      </c>
      <c r="K300" s="204">
        <v>4.4000000000000004</v>
      </c>
      <c r="L300" s="205">
        <v>0.06</v>
      </c>
      <c r="M300" s="231">
        <v>664</v>
      </c>
      <c r="N300" s="204">
        <v>4.7</v>
      </c>
      <c r="O300" s="205">
        <v>0.05</v>
      </c>
      <c r="P300" s="231">
        <v>656</v>
      </c>
      <c r="Q300" s="204">
        <v>4.9000000000000004</v>
      </c>
      <c r="R300" s="205">
        <v>0.04</v>
      </c>
      <c r="S300" s="231">
        <v>666</v>
      </c>
      <c r="T300" s="204">
        <v>5.2</v>
      </c>
      <c r="U300" s="205">
        <v>0.03</v>
      </c>
      <c r="V300" s="231">
        <v>643</v>
      </c>
      <c r="W300" s="204">
        <v>4.5</v>
      </c>
      <c r="X300" s="205">
        <v>0.05</v>
      </c>
      <c r="Y300" s="231">
        <v>546</v>
      </c>
      <c r="Z300" s="204">
        <v>4.5</v>
      </c>
      <c r="AA300" s="205">
        <v>7.0000000000000007E-2</v>
      </c>
      <c r="AB300" s="231">
        <v>426</v>
      </c>
      <c r="AC300" s="204">
        <v>4.7</v>
      </c>
      <c r="AD300" s="205">
        <v>0.05</v>
      </c>
      <c r="AE300" s="231">
        <v>664</v>
      </c>
      <c r="AF300" s="204">
        <v>5.2</v>
      </c>
      <c r="AG300" s="205">
        <v>0.04</v>
      </c>
      <c r="AH300" s="171">
        <v>667</v>
      </c>
    </row>
    <row r="301" spans="1:34" x14ac:dyDescent="0.35">
      <c r="A301" s="196" t="s">
        <v>14</v>
      </c>
      <c r="B301" s="210">
        <v>4.8</v>
      </c>
      <c r="C301" s="211">
        <v>0.05</v>
      </c>
      <c r="D301" s="228">
        <v>643</v>
      </c>
      <c r="E301" s="210">
        <v>4.8</v>
      </c>
      <c r="F301" s="211">
        <v>0.05</v>
      </c>
      <c r="G301" s="228">
        <v>643</v>
      </c>
      <c r="H301" s="210">
        <v>5.3</v>
      </c>
      <c r="I301" s="211">
        <v>0.04</v>
      </c>
      <c r="J301" s="228">
        <v>643</v>
      </c>
      <c r="K301" s="210">
        <v>5</v>
      </c>
      <c r="L301" s="211">
        <v>0.04</v>
      </c>
      <c r="M301" s="228">
        <v>636</v>
      </c>
      <c r="N301" s="210">
        <v>5</v>
      </c>
      <c r="O301" s="211">
        <v>0.05</v>
      </c>
      <c r="P301" s="228">
        <v>629</v>
      </c>
      <c r="Q301" s="210">
        <v>5</v>
      </c>
      <c r="R301" s="211">
        <v>0.04</v>
      </c>
      <c r="S301" s="228">
        <v>643</v>
      </c>
      <c r="T301" s="210">
        <v>5.3</v>
      </c>
      <c r="U301" s="211">
        <v>0.03</v>
      </c>
      <c r="V301" s="228">
        <v>622</v>
      </c>
      <c r="W301" s="210">
        <v>4.7</v>
      </c>
      <c r="X301" s="211">
        <v>0.05</v>
      </c>
      <c r="Y301" s="228">
        <v>526</v>
      </c>
      <c r="Z301" s="210">
        <v>4.5999999999999996</v>
      </c>
      <c r="AA301" s="211">
        <v>0.06</v>
      </c>
      <c r="AB301" s="228">
        <v>515</v>
      </c>
      <c r="AC301" s="210">
        <v>4.9000000000000004</v>
      </c>
      <c r="AD301" s="211">
        <v>0.05</v>
      </c>
      <c r="AE301" s="228">
        <v>640</v>
      </c>
      <c r="AF301" s="210">
        <v>5.3</v>
      </c>
      <c r="AG301" s="211">
        <v>0.04</v>
      </c>
      <c r="AH301" s="175">
        <v>643</v>
      </c>
    </row>
    <row r="302" spans="1:34" x14ac:dyDescent="0.35">
      <c r="A302" s="197" t="s">
        <v>15</v>
      </c>
      <c r="B302" s="204">
        <v>4.5999999999999996</v>
      </c>
      <c r="C302" s="205">
        <v>7.0000000000000007E-2</v>
      </c>
      <c r="D302" s="231">
        <v>577</v>
      </c>
      <c r="E302" s="204">
        <v>4.4000000000000004</v>
      </c>
      <c r="F302" s="205">
        <v>7.0000000000000007E-2</v>
      </c>
      <c r="G302" s="231">
        <v>576</v>
      </c>
      <c r="H302" s="204">
        <v>5.2</v>
      </c>
      <c r="I302" s="205">
        <v>0.05</v>
      </c>
      <c r="J302" s="231">
        <v>576</v>
      </c>
      <c r="K302" s="204">
        <v>5.5</v>
      </c>
      <c r="L302" s="205">
        <v>0.05</v>
      </c>
      <c r="M302" s="231">
        <v>543</v>
      </c>
      <c r="N302" s="204">
        <v>4.9000000000000004</v>
      </c>
      <c r="O302" s="205">
        <v>0.06</v>
      </c>
      <c r="P302" s="231">
        <v>569</v>
      </c>
      <c r="Q302" s="204">
        <v>4.9000000000000004</v>
      </c>
      <c r="R302" s="205">
        <v>0.05</v>
      </c>
      <c r="S302" s="231">
        <v>577</v>
      </c>
      <c r="T302" s="204">
        <v>5.3</v>
      </c>
      <c r="U302" s="205">
        <v>0.04</v>
      </c>
      <c r="V302" s="231">
        <v>570</v>
      </c>
      <c r="W302" s="204">
        <v>4.5</v>
      </c>
      <c r="X302" s="205">
        <v>0.06</v>
      </c>
      <c r="Y302" s="231">
        <v>465</v>
      </c>
      <c r="Z302" s="204">
        <v>4.9000000000000004</v>
      </c>
      <c r="AA302" s="205">
        <v>0.05</v>
      </c>
      <c r="AB302" s="231">
        <v>564</v>
      </c>
      <c r="AC302" s="204">
        <v>4.5999999999999996</v>
      </c>
      <c r="AD302" s="205">
        <v>0.06</v>
      </c>
      <c r="AE302" s="231">
        <v>576</v>
      </c>
      <c r="AF302" s="204">
        <v>5.0999999999999996</v>
      </c>
      <c r="AG302" s="205">
        <v>0.05</v>
      </c>
      <c r="AH302" s="171">
        <v>575</v>
      </c>
    </row>
    <row r="303" spans="1:34" x14ac:dyDescent="0.35">
      <c r="A303" s="196" t="s">
        <v>16</v>
      </c>
      <c r="B303" s="210">
        <v>4.5</v>
      </c>
      <c r="C303" s="211">
        <v>0.05</v>
      </c>
      <c r="D303" s="228">
        <v>611</v>
      </c>
      <c r="E303" s="210">
        <v>4.3</v>
      </c>
      <c r="F303" s="211">
        <v>0.06</v>
      </c>
      <c r="G303" s="228">
        <v>611</v>
      </c>
      <c r="H303" s="210">
        <v>5.3</v>
      </c>
      <c r="I303" s="211">
        <v>0.04</v>
      </c>
      <c r="J303" s="228">
        <v>613</v>
      </c>
      <c r="K303" s="210">
        <v>4.2</v>
      </c>
      <c r="L303" s="211">
        <v>0.06</v>
      </c>
      <c r="M303" s="228">
        <v>594</v>
      </c>
      <c r="N303" s="210">
        <v>4.9000000000000004</v>
      </c>
      <c r="O303" s="211">
        <v>0.05</v>
      </c>
      <c r="P303" s="228">
        <v>598</v>
      </c>
      <c r="Q303" s="210">
        <v>5</v>
      </c>
      <c r="R303" s="211">
        <v>0.04</v>
      </c>
      <c r="S303" s="228">
        <v>613</v>
      </c>
      <c r="T303" s="210">
        <v>5</v>
      </c>
      <c r="U303" s="211">
        <v>0.04</v>
      </c>
      <c r="V303" s="228">
        <v>560</v>
      </c>
      <c r="W303" s="210">
        <v>4.5999999999999996</v>
      </c>
      <c r="X303" s="211">
        <v>0.06</v>
      </c>
      <c r="Y303" s="228">
        <v>477</v>
      </c>
      <c r="Z303" s="210">
        <v>4.5</v>
      </c>
      <c r="AA303" s="211">
        <v>0.06</v>
      </c>
      <c r="AB303" s="228">
        <v>600</v>
      </c>
      <c r="AC303" s="210">
        <v>4.8</v>
      </c>
      <c r="AD303" s="211">
        <v>0.06</v>
      </c>
      <c r="AE303" s="228">
        <v>611</v>
      </c>
      <c r="AF303" s="210">
        <v>5.0999999999999996</v>
      </c>
      <c r="AG303" s="211">
        <v>0.05</v>
      </c>
      <c r="AH303" s="175">
        <v>612</v>
      </c>
    </row>
    <row r="304" spans="1:34" x14ac:dyDescent="0.35">
      <c r="A304" s="197" t="s">
        <v>17</v>
      </c>
      <c r="B304" s="204">
        <v>4.8</v>
      </c>
      <c r="C304" s="205">
        <v>0.06</v>
      </c>
      <c r="D304" s="231">
        <v>431</v>
      </c>
      <c r="E304" s="204">
        <v>4.7</v>
      </c>
      <c r="F304" s="205">
        <v>7.0000000000000007E-2</v>
      </c>
      <c r="G304" s="231">
        <v>431</v>
      </c>
      <c r="H304" s="204">
        <v>5.2</v>
      </c>
      <c r="I304" s="205">
        <v>0.06</v>
      </c>
      <c r="J304" s="231">
        <v>430</v>
      </c>
      <c r="K304" s="204">
        <v>4.0999999999999996</v>
      </c>
      <c r="L304" s="205">
        <v>0.08</v>
      </c>
      <c r="M304" s="231">
        <v>418</v>
      </c>
      <c r="N304" s="204">
        <v>4.4000000000000004</v>
      </c>
      <c r="O304" s="205">
        <v>7.0000000000000007E-2</v>
      </c>
      <c r="P304" s="231">
        <v>423</v>
      </c>
      <c r="Q304" s="204">
        <v>4.7</v>
      </c>
      <c r="R304" s="205">
        <v>0.05</v>
      </c>
      <c r="S304" s="231">
        <v>430</v>
      </c>
      <c r="T304" s="204">
        <v>5.2</v>
      </c>
      <c r="U304" s="205">
        <v>0.05</v>
      </c>
      <c r="V304" s="231">
        <v>425</v>
      </c>
      <c r="W304" s="204">
        <v>4.5</v>
      </c>
      <c r="X304" s="205">
        <v>7.0000000000000007E-2</v>
      </c>
      <c r="Y304" s="231">
        <v>327</v>
      </c>
      <c r="Z304" s="204">
        <v>4.8</v>
      </c>
      <c r="AA304" s="205">
        <v>0.06</v>
      </c>
      <c r="AB304" s="231">
        <v>413</v>
      </c>
      <c r="AC304" s="204">
        <v>4.5</v>
      </c>
      <c r="AD304" s="205">
        <v>0.08</v>
      </c>
      <c r="AE304" s="231">
        <v>430</v>
      </c>
      <c r="AF304" s="204">
        <v>5</v>
      </c>
      <c r="AG304" s="205">
        <v>0.06</v>
      </c>
      <c r="AH304" s="171">
        <v>430</v>
      </c>
    </row>
    <row r="305" spans="1:34" x14ac:dyDescent="0.35">
      <c r="A305" s="196" t="s">
        <v>18</v>
      </c>
      <c r="B305" s="210">
        <v>4.4000000000000004</v>
      </c>
      <c r="C305" s="211">
        <v>0.06</v>
      </c>
      <c r="D305" s="228">
        <v>592</v>
      </c>
      <c r="E305" s="210">
        <v>4.4000000000000004</v>
      </c>
      <c r="F305" s="211">
        <v>0.06</v>
      </c>
      <c r="G305" s="228">
        <v>593</v>
      </c>
      <c r="H305" s="210">
        <v>5.4</v>
      </c>
      <c r="I305" s="211">
        <v>0.04</v>
      </c>
      <c r="J305" s="228">
        <v>592</v>
      </c>
      <c r="K305" s="210">
        <v>5.0999999999999996</v>
      </c>
      <c r="L305" s="211">
        <v>0.05</v>
      </c>
      <c r="M305" s="228">
        <v>579</v>
      </c>
      <c r="N305" s="210">
        <v>4.8</v>
      </c>
      <c r="O305" s="211">
        <v>0.06</v>
      </c>
      <c r="P305" s="228">
        <v>582</v>
      </c>
      <c r="Q305" s="210">
        <v>4.9000000000000004</v>
      </c>
      <c r="R305" s="211">
        <v>0.05</v>
      </c>
      <c r="S305" s="228">
        <v>595</v>
      </c>
      <c r="T305" s="210">
        <v>5.2</v>
      </c>
      <c r="U305" s="211">
        <v>0.04</v>
      </c>
      <c r="V305" s="228">
        <v>582</v>
      </c>
      <c r="W305" s="210">
        <v>4.5</v>
      </c>
      <c r="X305" s="211">
        <v>0.06</v>
      </c>
      <c r="Y305" s="228">
        <v>468</v>
      </c>
      <c r="Z305" s="210">
        <v>4.7</v>
      </c>
      <c r="AA305" s="211">
        <v>0.05</v>
      </c>
      <c r="AB305" s="228">
        <v>578</v>
      </c>
      <c r="AC305" s="210">
        <v>4.5999999999999996</v>
      </c>
      <c r="AD305" s="211">
        <v>0.06</v>
      </c>
      <c r="AE305" s="228">
        <v>593</v>
      </c>
      <c r="AF305" s="210">
        <v>5.0999999999999996</v>
      </c>
      <c r="AG305" s="211">
        <v>0.05</v>
      </c>
      <c r="AH305" s="175">
        <v>594</v>
      </c>
    </row>
    <row r="306" spans="1:34" x14ac:dyDescent="0.35">
      <c r="A306" s="197" t="s">
        <v>19</v>
      </c>
      <c r="B306" s="204">
        <v>4.7</v>
      </c>
      <c r="C306" s="205">
        <v>0.05</v>
      </c>
      <c r="D306" s="231">
        <v>583</v>
      </c>
      <c r="E306" s="204">
        <v>4.5</v>
      </c>
      <c r="F306" s="205">
        <v>0.06</v>
      </c>
      <c r="G306" s="231">
        <v>585</v>
      </c>
      <c r="H306" s="204">
        <v>5.2</v>
      </c>
      <c r="I306" s="205">
        <v>0.04</v>
      </c>
      <c r="J306" s="231">
        <v>587</v>
      </c>
      <c r="K306" s="204">
        <v>5.2</v>
      </c>
      <c r="L306" s="205">
        <v>0.05</v>
      </c>
      <c r="M306" s="231">
        <v>570</v>
      </c>
      <c r="N306" s="204">
        <v>4.5999999999999996</v>
      </c>
      <c r="O306" s="205">
        <v>0.06</v>
      </c>
      <c r="P306" s="231">
        <v>560</v>
      </c>
      <c r="Q306" s="204">
        <v>4.9000000000000004</v>
      </c>
      <c r="R306" s="205">
        <v>0.04</v>
      </c>
      <c r="S306" s="231">
        <v>583</v>
      </c>
      <c r="T306" s="204">
        <v>5.2</v>
      </c>
      <c r="U306" s="205">
        <v>0.04</v>
      </c>
      <c r="V306" s="231">
        <v>574</v>
      </c>
      <c r="W306" s="204">
        <v>4.5999999999999996</v>
      </c>
      <c r="X306" s="205">
        <v>0.05</v>
      </c>
      <c r="Y306" s="231">
        <v>468</v>
      </c>
      <c r="Z306" s="204">
        <v>4.7</v>
      </c>
      <c r="AA306" s="205">
        <v>0.06</v>
      </c>
      <c r="AB306" s="231">
        <v>523</v>
      </c>
      <c r="AC306" s="204">
        <v>4.8</v>
      </c>
      <c r="AD306" s="205">
        <v>0.06</v>
      </c>
      <c r="AE306" s="231">
        <v>585</v>
      </c>
      <c r="AF306" s="204">
        <v>5</v>
      </c>
      <c r="AG306" s="205">
        <v>0.05</v>
      </c>
      <c r="AH306" s="171">
        <v>585</v>
      </c>
    </row>
    <row r="307" spans="1:34" x14ac:dyDescent="0.35">
      <c r="A307" s="196" t="s">
        <v>20</v>
      </c>
      <c r="B307" s="210">
        <v>4.4000000000000004</v>
      </c>
      <c r="C307" s="211">
        <v>7.0000000000000007E-2</v>
      </c>
      <c r="D307" s="228">
        <v>527</v>
      </c>
      <c r="E307" s="210">
        <v>4.0999999999999996</v>
      </c>
      <c r="F307" s="211">
        <v>7.0000000000000007E-2</v>
      </c>
      <c r="G307" s="228">
        <v>528</v>
      </c>
      <c r="H307" s="210">
        <v>5.3</v>
      </c>
      <c r="I307" s="211">
        <v>0.05</v>
      </c>
      <c r="J307" s="228">
        <v>527</v>
      </c>
      <c r="K307" s="210">
        <v>4.5999999999999996</v>
      </c>
      <c r="L307" s="211">
        <v>7.0000000000000007E-2</v>
      </c>
      <c r="M307" s="228">
        <v>516</v>
      </c>
      <c r="N307" s="210">
        <v>4.8</v>
      </c>
      <c r="O307" s="211">
        <v>0.06</v>
      </c>
      <c r="P307" s="228">
        <v>521</v>
      </c>
      <c r="Q307" s="210">
        <v>4.9000000000000004</v>
      </c>
      <c r="R307" s="211">
        <v>0.05</v>
      </c>
      <c r="S307" s="228">
        <v>527</v>
      </c>
      <c r="T307" s="210">
        <v>5</v>
      </c>
      <c r="U307" s="211">
        <v>0.05</v>
      </c>
      <c r="V307" s="228">
        <v>479</v>
      </c>
      <c r="W307" s="210">
        <v>4.5999999999999996</v>
      </c>
      <c r="X307" s="211">
        <v>0.06</v>
      </c>
      <c r="Y307" s="228">
        <v>429</v>
      </c>
      <c r="Z307" s="210">
        <v>4.3</v>
      </c>
      <c r="AA307" s="211">
        <v>7.0000000000000007E-2</v>
      </c>
      <c r="AB307" s="228">
        <v>519</v>
      </c>
      <c r="AC307" s="210">
        <v>4.7</v>
      </c>
      <c r="AD307" s="211">
        <v>0.06</v>
      </c>
      <c r="AE307" s="228">
        <v>526</v>
      </c>
      <c r="AF307" s="210">
        <v>5.0999999999999996</v>
      </c>
      <c r="AG307" s="211">
        <v>0.05</v>
      </c>
      <c r="AH307" s="175">
        <v>527</v>
      </c>
    </row>
    <row r="308" spans="1:34" x14ac:dyDescent="0.35">
      <c r="A308" s="197" t="s">
        <v>21</v>
      </c>
      <c r="B308" s="204">
        <v>4.7</v>
      </c>
      <c r="C308" s="205">
        <v>0.05</v>
      </c>
      <c r="D308" s="231">
        <v>617</v>
      </c>
      <c r="E308" s="204">
        <v>4.7</v>
      </c>
      <c r="F308" s="205">
        <v>0.05</v>
      </c>
      <c r="G308" s="231">
        <v>618</v>
      </c>
      <c r="H308" s="204">
        <v>5.2</v>
      </c>
      <c r="I308" s="205">
        <v>0.04</v>
      </c>
      <c r="J308" s="231">
        <v>618</v>
      </c>
      <c r="K308" s="204">
        <v>5.4</v>
      </c>
      <c r="L308" s="205">
        <v>0.04</v>
      </c>
      <c r="M308" s="231">
        <v>558</v>
      </c>
      <c r="N308" s="204">
        <v>4.8</v>
      </c>
      <c r="O308" s="205">
        <v>0.05</v>
      </c>
      <c r="P308" s="231">
        <v>612</v>
      </c>
      <c r="Q308" s="204">
        <v>4.7</v>
      </c>
      <c r="R308" s="205">
        <v>0.05</v>
      </c>
      <c r="S308" s="231">
        <v>617</v>
      </c>
      <c r="T308" s="204">
        <v>5.2</v>
      </c>
      <c r="U308" s="205">
        <v>0.03</v>
      </c>
      <c r="V308" s="231">
        <v>601</v>
      </c>
      <c r="W308" s="204">
        <v>4.5</v>
      </c>
      <c r="X308" s="205">
        <v>0.05</v>
      </c>
      <c r="Y308" s="231">
        <v>518</v>
      </c>
      <c r="Z308" s="204">
        <v>4.4000000000000004</v>
      </c>
      <c r="AA308" s="205">
        <v>0.06</v>
      </c>
      <c r="AB308" s="231">
        <v>503</v>
      </c>
      <c r="AC308" s="204">
        <v>4.8</v>
      </c>
      <c r="AD308" s="205">
        <v>0.05</v>
      </c>
      <c r="AE308" s="231">
        <v>618</v>
      </c>
      <c r="AF308" s="204">
        <v>5.0999999999999996</v>
      </c>
      <c r="AG308" s="205">
        <v>0.04</v>
      </c>
      <c r="AH308" s="171">
        <v>619</v>
      </c>
    </row>
    <row r="309" spans="1:34" x14ac:dyDescent="0.35">
      <c r="A309" s="196" t="s">
        <v>36</v>
      </c>
      <c r="B309" s="210">
        <v>4.9000000000000004</v>
      </c>
      <c r="C309" s="211">
        <v>0.04</v>
      </c>
      <c r="D309" s="228">
        <v>583</v>
      </c>
      <c r="E309" s="210">
        <v>4.5999999999999996</v>
      </c>
      <c r="F309" s="211">
        <v>0.05</v>
      </c>
      <c r="G309" s="228">
        <v>585</v>
      </c>
      <c r="H309" s="210">
        <v>5</v>
      </c>
      <c r="I309" s="211">
        <v>0.05</v>
      </c>
      <c r="J309" s="228">
        <v>585</v>
      </c>
      <c r="K309" s="210">
        <v>3.8</v>
      </c>
      <c r="L309" s="211">
        <v>7.0000000000000007E-2</v>
      </c>
      <c r="M309" s="228">
        <v>564</v>
      </c>
      <c r="N309" s="210">
        <v>4.5999999999999996</v>
      </c>
      <c r="O309" s="211">
        <v>0.06</v>
      </c>
      <c r="P309" s="228">
        <v>579</v>
      </c>
      <c r="Q309" s="210">
        <v>5</v>
      </c>
      <c r="R309" s="211">
        <v>0.04</v>
      </c>
      <c r="S309" s="228">
        <v>583</v>
      </c>
      <c r="T309" s="210">
        <v>5.0999999999999996</v>
      </c>
      <c r="U309" s="211">
        <v>0.04</v>
      </c>
      <c r="V309" s="228">
        <v>566</v>
      </c>
      <c r="W309" s="210">
        <v>4.5</v>
      </c>
      <c r="X309" s="211">
        <v>0.05</v>
      </c>
      <c r="Y309" s="228">
        <v>506</v>
      </c>
      <c r="Z309" s="210">
        <v>4.5</v>
      </c>
      <c r="AA309" s="211">
        <v>0.06</v>
      </c>
      <c r="AB309" s="228">
        <v>512</v>
      </c>
      <c r="AC309" s="210">
        <v>4.5999999999999996</v>
      </c>
      <c r="AD309" s="211">
        <v>0.06</v>
      </c>
      <c r="AE309" s="228">
        <v>583</v>
      </c>
      <c r="AF309" s="210">
        <v>5.2</v>
      </c>
      <c r="AG309" s="211">
        <v>0.04</v>
      </c>
      <c r="AH309" s="175">
        <v>583</v>
      </c>
    </row>
    <row r="310" spans="1:34" x14ac:dyDescent="0.35">
      <c r="A310" s="197" t="s">
        <v>23</v>
      </c>
      <c r="B310" s="204">
        <v>4.7</v>
      </c>
      <c r="C310" s="205">
        <v>0.05</v>
      </c>
      <c r="D310" s="231">
        <v>511</v>
      </c>
      <c r="E310" s="204">
        <v>4.5999999999999996</v>
      </c>
      <c r="F310" s="205">
        <v>0.05</v>
      </c>
      <c r="G310" s="231">
        <v>515</v>
      </c>
      <c r="H310" s="204">
        <v>5</v>
      </c>
      <c r="I310" s="205">
        <v>0.06</v>
      </c>
      <c r="J310" s="231">
        <v>516</v>
      </c>
      <c r="K310" s="204">
        <v>5.6</v>
      </c>
      <c r="L310" s="205">
        <v>0.04</v>
      </c>
      <c r="M310" s="231">
        <v>468</v>
      </c>
      <c r="N310" s="204">
        <v>4.5999999999999996</v>
      </c>
      <c r="O310" s="205">
        <v>0.06</v>
      </c>
      <c r="P310" s="231">
        <v>509</v>
      </c>
      <c r="Q310" s="204">
        <v>4.8</v>
      </c>
      <c r="R310" s="205">
        <v>0.05</v>
      </c>
      <c r="S310" s="231">
        <v>515</v>
      </c>
      <c r="T310" s="204">
        <v>5.2</v>
      </c>
      <c r="U310" s="205">
        <v>0.04</v>
      </c>
      <c r="V310" s="231">
        <v>501</v>
      </c>
      <c r="W310" s="204">
        <v>4.4000000000000004</v>
      </c>
      <c r="X310" s="205">
        <v>0.06</v>
      </c>
      <c r="Y310" s="231">
        <v>414</v>
      </c>
      <c r="Z310" s="204">
        <v>4.5999999999999996</v>
      </c>
      <c r="AA310" s="205">
        <v>7.0000000000000007E-2</v>
      </c>
      <c r="AB310" s="231">
        <v>430</v>
      </c>
      <c r="AC310" s="204">
        <v>4.5999999999999996</v>
      </c>
      <c r="AD310" s="205">
        <v>0.06</v>
      </c>
      <c r="AE310" s="231">
        <v>516</v>
      </c>
      <c r="AF310" s="204">
        <v>5</v>
      </c>
      <c r="AG310" s="205">
        <v>0.05</v>
      </c>
      <c r="AH310" s="171">
        <v>515</v>
      </c>
    </row>
    <row r="311" spans="1:34" x14ac:dyDescent="0.35">
      <c r="A311" s="196" t="s">
        <v>24</v>
      </c>
      <c r="B311" s="210">
        <v>4.5999999999999996</v>
      </c>
      <c r="C311" s="211">
        <v>0.06</v>
      </c>
      <c r="D311" s="228">
        <v>432</v>
      </c>
      <c r="E311" s="210">
        <v>4.4000000000000004</v>
      </c>
      <c r="F311" s="211">
        <v>0.06</v>
      </c>
      <c r="G311" s="228">
        <v>431</v>
      </c>
      <c r="H311" s="210">
        <v>5.3</v>
      </c>
      <c r="I311" s="211">
        <v>0.06</v>
      </c>
      <c r="J311" s="228">
        <v>430</v>
      </c>
      <c r="K311" s="210">
        <v>3.7</v>
      </c>
      <c r="L311" s="211">
        <v>0.08</v>
      </c>
      <c r="M311" s="228">
        <v>428</v>
      </c>
      <c r="N311" s="210">
        <v>4.5</v>
      </c>
      <c r="O311" s="211">
        <v>0.06</v>
      </c>
      <c r="P311" s="228">
        <v>427</v>
      </c>
      <c r="Q311" s="210">
        <v>4.7</v>
      </c>
      <c r="R311" s="211">
        <v>0.06</v>
      </c>
      <c r="S311" s="228">
        <v>433</v>
      </c>
      <c r="T311" s="210">
        <v>5.0999999999999996</v>
      </c>
      <c r="U311" s="211">
        <v>0.05</v>
      </c>
      <c r="V311" s="228">
        <v>424</v>
      </c>
      <c r="W311" s="210">
        <v>4.5999999999999996</v>
      </c>
      <c r="X311" s="211">
        <v>0.06</v>
      </c>
      <c r="Y311" s="228">
        <v>351</v>
      </c>
      <c r="Z311" s="210">
        <v>4.5</v>
      </c>
      <c r="AA311" s="211">
        <v>7.0000000000000007E-2</v>
      </c>
      <c r="AB311" s="228">
        <v>380</v>
      </c>
      <c r="AC311" s="210">
        <v>4.7</v>
      </c>
      <c r="AD311" s="211">
        <v>7.0000000000000007E-2</v>
      </c>
      <c r="AE311" s="228">
        <v>430</v>
      </c>
      <c r="AF311" s="210">
        <v>5</v>
      </c>
      <c r="AG311" s="211">
        <v>0.06</v>
      </c>
      <c r="AH311" s="175">
        <v>432</v>
      </c>
    </row>
    <row r="312" spans="1:34" x14ac:dyDescent="0.35">
      <c r="A312" s="197" t="s">
        <v>25</v>
      </c>
      <c r="B312" s="204">
        <v>4.3</v>
      </c>
      <c r="C312" s="205">
        <v>0.06</v>
      </c>
      <c r="D312" s="231">
        <v>686</v>
      </c>
      <c r="E312" s="204">
        <v>4.0999999999999996</v>
      </c>
      <c r="F312" s="205">
        <v>0.06</v>
      </c>
      <c r="G312" s="231">
        <v>691</v>
      </c>
      <c r="H312" s="204">
        <v>5.4</v>
      </c>
      <c r="I312" s="205">
        <v>0.04</v>
      </c>
      <c r="J312" s="231">
        <v>691</v>
      </c>
      <c r="K312" s="204">
        <v>4.5</v>
      </c>
      <c r="L312" s="205">
        <v>0.05</v>
      </c>
      <c r="M312" s="231">
        <v>679</v>
      </c>
      <c r="N312" s="204">
        <v>4.9000000000000004</v>
      </c>
      <c r="O312" s="205">
        <v>0.05</v>
      </c>
      <c r="P312" s="231">
        <v>682</v>
      </c>
      <c r="Q312" s="204">
        <v>5</v>
      </c>
      <c r="R312" s="205">
        <v>0.04</v>
      </c>
      <c r="S312" s="231">
        <v>691</v>
      </c>
      <c r="T312" s="204">
        <v>5</v>
      </c>
      <c r="U312" s="205">
        <v>0.04</v>
      </c>
      <c r="V312" s="231">
        <v>621</v>
      </c>
      <c r="W312" s="204">
        <v>4.5999999999999996</v>
      </c>
      <c r="X312" s="205">
        <v>0.05</v>
      </c>
      <c r="Y312" s="231">
        <v>560</v>
      </c>
      <c r="Z312" s="204">
        <v>4.2</v>
      </c>
      <c r="AA312" s="205">
        <v>0.06</v>
      </c>
      <c r="AB312" s="231">
        <v>661</v>
      </c>
      <c r="AC312" s="204">
        <v>4.7</v>
      </c>
      <c r="AD312" s="205">
        <v>0.05</v>
      </c>
      <c r="AE312" s="231">
        <v>690</v>
      </c>
      <c r="AF312" s="204">
        <v>5.2</v>
      </c>
      <c r="AG312" s="205">
        <v>0.04</v>
      </c>
      <c r="AH312" s="171">
        <v>691</v>
      </c>
    </row>
    <row r="313" spans="1:34" x14ac:dyDescent="0.35">
      <c r="A313" s="196" t="s">
        <v>26</v>
      </c>
      <c r="B313" s="210">
        <v>4.4000000000000004</v>
      </c>
      <c r="C313" s="211">
        <v>0.05</v>
      </c>
      <c r="D313" s="228">
        <v>603</v>
      </c>
      <c r="E313" s="210">
        <v>4.3</v>
      </c>
      <c r="F313" s="211">
        <v>0.06</v>
      </c>
      <c r="G313" s="228">
        <v>603</v>
      </c>
      <c r="H313" s="210">
        <v>5.4</v>
      </c>
      <c r="I313" s="211">
        <v>0.04</v>
      </c>
      <c r="J313" s="228">
        <v>603</v>
      </c>
      <c r="K313" s="210">
        <v>4.7</v>
      </c>
      <c r="L313" s="211">
        <v>0.06</v>
      </c>
      <c r="M313" s="228">
        <v>598</v>
      </c>
      <c r="N313" s="210">
        <v>4.8</v>
      </c>
      <c r="O313" s="211">
        <v>0.05</v>
      </c>
      <c r="P313" s="228">
        <v>595</v>
      </c>
      <c r="Q313" s="210">
        <v>4.8</v>
      </c>
      <c r="R313" s="211">
        <v>0.05</v>
      </c>
      <c r="S313" s="228">
        <v>603</v>
      </c>
      <c r="T313" s="210">
        <v>4.9000000000000004</v>
      </c>
      <c r="U313" s="211">
        <v>0.04</v>
      </c>
      <c r="V313" s="228">
        <v>533</v>
      </c>
      <c r="W313" s="210">
        <v>4.4000000000000004</v>
      </c>
      <c r="X313" s="211">
        <v>0.06</v>
      </c>
      <c r="Y313" s="228">
        <v>475</v>
      </c>
      <c r="Z313" s="210">
        <v>4.2</v>
      </c>
      <c r="AA313" s="211">
        <v>0.06</v>
      </c>
      <c r="AB313" s="228">
        <v>580</v>
      </c>
      <c r="AC313" s="210">
        <v>4.7</v>
      </c>
      <c r="AD313" s="211">
        <v>0.06</v>
      </c>
      <c r="AE313" s="228">
        <v>602</v>
      </c>
      <c r="AF313" s="210">
        <v>5</v>
      </c>
      <c r="AG313" s="211">
        <v>0.05</v>
      </c>
      <c r="AH313" s="175">
        <v>601</v>
      </c>
    </row>
    <row r="314" spans="1:34" x14ac:dyDescent="0.35">
      <c r="A314" s="197" t="s">
        <v>27</v>
      </c>
      <c r="B314" s="204">
        <v>4.9000000000000004</v>
      </c>
      <c r="C314" s="205">
        <v>0.05</v>
      </c>
      <c r="D314" s="231">
        <v>555</v>
      </c>
      <c r="E314" s="204">
        <v>4.7</v>
      </c>
      <c r="F314" s="205">
        <v>0.06</v>
      </c>
      <c r="G314" s="231">
        <v>557</v>
      </c>
      <c r="H314" s="204">
        <v>5</v>
      </c>
      <c r="I314" s="205">
        <v>0.05</v>
      </c>
      <c r="J314" s="231">
        <v>558</v>
      </c>
      <c r="K314" s="204">
        <v>3.5</v>
      </c>
      <c r="L314" s="205">
        <v>7.0000000000000007E-2</v>
      </c>
      <c r="M314" s="231">
        <v>554</v>
      </c>
      <c r="N314" s="204">
        <v>4.4000000000000004</v>
      </c>
      <c r="O314" s="205">
        <v>0.06</v>
      </c>
      <c r="P314" s="231">
        <v>551</v>
      </c>
      <c r="Q314" s="204">
        <v>4.9000000000000004</v>
      </c>
      <c r="R314" s="205">
        <v>0.05</v>
      </c>
      <c r="S314" s="231">
        <v>559</v>
      </c>
      <c r="T314" s="204">
        <v>5.0999999999999996</v>
      </c>
      <c r="U314" s="205">
        <v>0.04</v>
      </c>
      <c r="V314" s="231">
        <v>545</v>
      </c>
      <c r="W314" s="204">
        <v>4.5999999999999996</v>
      </c>
      <c r="X314" s="205">
        <v>0.06</v>
      </c>
      <c r="Y314" s="231">
        <v>477</v>
      </c>
      <c r="Z314" s="204">
        <v>4.3</v>
      </c>
      <c r="AA314" s="205">
        <v>0.06</v>
      </c>
      <c r="AB314" s="231">
        <v>503</v>
      </c>
      <c r="AC314" s="204">
        <v>4.5999999999999996</v>
      </c>
      <c r="AD314" s="205">
        <v>0.06</v>
      </c>
      <c r="AE314" s="231">
        <v>559</v>
      </c>
      <c r="AF314" s="204">
        <v>5</v>
      </c>
      <c r="AG314" s="205">
        <v>0.05</v>
      </c>
      <c r="AH314" s="171">
        <v>559</v>
      </c>
    </row>
    <row r="315" spans="1:34" ht="15" thickBot="1" x14ac:dyDescent="0.4">
      <c r="A315" s="198" t="s">
        <v>28</v>
      </c>
      <c r="B315" s="216">
        <v>4.5</v>
      </c>
      <c r="C315" s="217">
        <v>0.06</v>
      </c>
      <c r="D315" s="260">
        <v>587</v>
      </c>
      <c r="E315" s="216">
        <v>4.3</v>
      </c>
      <c r="F315" s="217">
        <v>0.06</v>
      </c>
      <c r="G315" s="260">
        <v>588</v>
      </c>
      <c r="H315" s="216">
        <v>5.4</v>
      </c>
      <c r="I315" s="217">
        <v>0.04</v>
      </c>
      <c r="J315" s="260">
        <v>587</v>
      </c>
      <c r="K315" s="216">
        <v>4.3</v>
      </c>
      <c r="L315" s="217">
        <v>0.06</v>
      </c>
      <c r="M315" s="260">
        <v>575</v>
      </c>
      <c r="N315" s="216">
        <v>4.8</v>
      </c>
      <c r="O315" s="217">
        <v>0.05</v>
      </c>
      <c r="P315" s="260">
        <v>578</v>
      </c>
      <c r="Q315" s="216">
        <v>4.9000000000000004</v>
      </c>
      <c r="R315" s="217">
        <v>0.04</v>
      </c>
      <c r="S315" s="260">
        <v>589</v>
      </c>
      <c r="T315" s="216">
        <v>5</v>
      </c>
      <c r="U315" s="217">
        <v>0.04</v>
      </c>
      <c r="V315" s="260">
        <v>529</v>
      </c>
      <c r="W315" s="216">
        <v>4.5999999999999996</v>
      </c>
      <c r="X315" s="217">
        <v>0.06</v>
      </c>
      <c r="Y315" s="260">
        <v>463</v>
      </c>
      <c r="Z315" s="216">
        <v>4.3</v>
      </c>
      <c r="AA315" s="217">
        <v>0.06</v>
      </c>
      <c r="AB315" s="260">
        <v>563</v>
      </c>
      <c r="AC315" s="216">
        <v>4.5999999999999996</v>
      </c>
      <c r="AD315" s="217">
        <v>0.06</v>
      </c>
      <c r="AE315" s="260">
        <v>588</v>
      </c>
      <c r="AF315" s="216">
        <v>5.0999999999999996</v>
      </c>
      <c r="AG315" s="217">
        <v>0.04</v>
      </c>
      <c r="AH315" s="186">
        <v>589</v>
      </c>
    </row>
    <row r="316" spans="1:34" x14ac:dyDescent="0.35">
      <c r="A316" s="268" t="s">
        <v>29</v>
      </c>
      <c r="B316" s="218">
        <v>4.8</v>
      </c>
      <c r="C316" s="219">
        <v>0.02</v>
      </c>
      <c r="D316" s="256">
        <v>5611</v>
      </c>
      <c r="E316" s="218">
        <v>4.7</v>
      </c>
      <c r="F316" s="219">
        <v>0.02</v>
      </c>
      <c r="G316" s="256">
        <v>5622</v>
      </c>
      <c r="H316" s="218">
        <v>5.0999999999999996</v>
      </c>
      <c r="I316" s="219">
        <v>0.02</v>
      </c>
      <c r="J316" s="256">
        <v>5626</v>
      </c>
      <c r="K316" s="218">
        <v>4.5999999999999996</v>
      </c>
      <c r="L316" s="219">
        <v>0.03</v>
      </c>
      <c r="M316" s="256">
        <v>5439</v>
      </c>
      <c r="N316" s="218">
        <v>4.7</v>
      </c>
      <c r="O316" s="219">
        <v>0.02</v>
      </c>
      <c r="P316" s="256">
        <v>5528</v>
      </c>
      <c r="Q316" s="218">
        <v>4.9000000000000004</v>
      </c>
      <c r="R316" s="219">
        <v>0.02</v>
      </c>
      <c r="S316" s="256">
        <v>5624</v>
      </c>
      <c r="T316" s="218">
        <v>5.2</v>
      </c>
      <c r="U316" s="219">
        <v>0.01</v>
      </c>
      <c r="V316" s="256">
        <v>5483</v>
      </c>
      <c r="W316" s="218">
        <v>4.5</v>
      </c>
      <c r="X316" s="219">
        <v>0.02</v>
      </c>
      <c r="Y316" s="256">
        <v>4601</v>
      </c>
      <c r="Z316" s="218">
        <v>4.5</v>
      </c>
      <c r="AA316" s="219">
        <v>0.02</v>
      </c>
      <c r="AB316" s="256">
        <v>4783</v>
      </c>
      <c r="AC316" s="218">
        <v>4.7</v>
      </c>
      <c r="AD316" s="219">
        <v>0.02</v>
      </c>
      <c r="AE316" s="256">
        <v>5618</v>
      </c>
      <c r="AF316" s="218">
        <v>5.2</v>
      </c>
      <c r="AG316" s="219">
        <v>0.02</v>
      </c>
      <c r="AH316" s="190">
        <v>5627</v>
      </c>
    </row>
    <row r="317" spans="1:34" x14ac:dyDescent="0.35">
      <c r="A317" s="268" t="s">
        <v>30</v>
      </c>
      <c r="B317" s="218">
        <v>4.4000000000000004</v>
      </c>
      <c r="C317" s="219">
        <v>0.03</v>
      </c>
      <c r="D317" s="256">
        <v>3591</v>
      </c>
      <c r="E317" s="218">
        <v>4.2</v>
      </c>
      <c r="F317" s="219">
        <v>0.03</v>
      </c>
      <c r="G317" s="256">
        <v>3597</v>
      </c>
      <c r="H317" s="218">
        <v>5.3</v>
      </c>
      <c r="I317" s="219">
        <v>0.02</v>
      </c>
      <c r="J317" s="256">
        <v>3597</v>
      </c>
      <c r="K317" s="218">
        <v>4.7</v>
      </c>
      <c r="L317" s="219">
        <v>0.03</v>
      </c>
      <c r="M317" s="256">
        <v>3505</v>
      </c>
      <c r="N317" s="218">
        <v>4.8</v>
      </c>
      <c r="O317" s="219">
        <v>0.02</v>
      </c>
      <c r="P317" s="256">
        <v>3543</v>
      </c>
      <c r="Q317" s="218">
        <v>4.9000000000000004</v>
      </c>
      <c r="R317" s="219">
        <v>0.02</v>
      </c>
      <c r="S317" s="256">
        <v>3600</v>
      </c>
      <c r="T317" s="218">
        <v>5.0999999999999996</v>
      </c>
      <c r="U317" s="219">
        <v>0.02</v>
      </c>
      <c r="V317" s="256">
        <v>3292</v>
      </c>
      <c r="W317" s="218">
        <v>4.5</v>
      </c>
      <c r="X317" s="219">
        <v>0.02</v>
      </c>
      <c r="Y317" s="256">
        <v>2869</v>
      </c>
      <c r="Z317" s="218">
        <v>4.4000000000000004</v>
      </c>
      <c r="AA317" s="219">
        <v>0.03</v>
      </c>
      <c r="AB317" s="256">
        <v>3487</v>
      </c>
      <c r="AC317" s="218">
        <v>4.7</v>
      </c>
      <c r="AD317" s="219">
        <v>0.03</v>
      </c>
      <c r="AE317" s="256">
        <v>3593</v>
      </c>
      <c r="AF317" s="218">
        <v>5.0999999999999996</v>
      </c>
      <c r="AG317" s="219">
        <v>0.02</v>
      </c>
      <c r="AH317" s="190">
        <v>3595</v>
      </c>
    </row>
    <row r="318" spans="1:34" x14ac:dyDescent="0.35">
      <c r="A318" s="224" t="s">
        <v>31</v>
      </c>
      <c r="B318" s="220">
        <v>4.7</v>
      </c>
      <c r="C318" s="221">
        <v>0.02</v>
      </c>
      <c r="D318" s="225">
        <v>9202</v>
      </c>
      <c r="E318" s="220">
        <v>4.5999999999999996</v>
      </c>
      <c r="F318" s="221">
        <v>0.02</v>
      </c>
      <c r="G318" s="225">
        <v>9219</v>
      </c>
      <c r="H318" s="220">
        <v>5.2</v>
      </c>
      <c r="I318" s="221">
        <v>0.02</v>
      </c>
      <c r="J318" s="225">
        <v>9223</v>
      </c>
      <c r="K318" s="220">
        <v>4.5999999999999996</v>
      </c>
      <c r="L318" s="221">
        <v>0.02</v>
      </c>
      <c r="M318" s="225">
        <v>8944</v>
      </c>
      <c r="N318" s="220">
        <v>4.7</v>
      </c>
      <c r="O318" s="221">
        <v>0.02</v>
      </c>
      <c r="P318" s="225">
        <v>9071</v>
      </c>
      <c r="Q318" s="220">
        <v>4.9000000000000004</v>
      </c>
      <c r="R318" s="221">
        <v>0.01</v>
      </c>
      <c r="S318" s="225">
        <v>9224</v>
      </c>
      <c r="T318" s="220">
        <v>5.2</v>
      </c>
      <c r="U318" s="221">
        <v>0.01</v>
      </c>
      <c r="V318" s="225">
        <v>8775</v>
      </c>
      <c r="W318" s="220">
        <v>4.5</v>
      </c>
      <c r="X318" s="221">
        <v>0.02</v>
      </c>
      <c r="Y318" s="225">
        <v>7470</v>
      </c>
      <c r="Z318" s="220">
        <v>4.5</v>
      </c>
      <c r="AA318" s="221">
        <v>0.02</v>
      </c>
      <c r="AB318" s="225">
        <v>8270</v>
      </c>
      <c r="AC318" s="220">
        <v>4.7</v>
      </c>
      <c r="AD318" s="221">
        <v>0.02</v>
      </c>
      <c r="AE318" s="225">
        <v>9211</v>
      </c>
      <c r="AF318" s="220">
        <v>5.2</v>
      </c>
      <c r="AG318" s="221">
        <v>0.01</v>
      </c>
      <c r="AH318" s="194">
        <v>9222</v>
      </c>
    </row>
    <row r="319" spans="1:34" x14ac:dyDescent="0.35">
      <c r="A319" s="519" t="s">
        <v>196</v>
      </c>
      <c r="B319" s="519" t="s">
        <v>80</v>
      </c>
      <c r="C319" s="519" t="s">
        <v>80</v>
      </c>
      <c r="D319" s="519" t="s">
        <v>80</v>
      </c>
      <c r="E319" s="519" t="s">
        <v>80</v>
      </c>
      <c r="F319" s="519" t="s">
        <v>80</v>
      </c>
      <c r="G319" s="519" t="s">
        <v>80</v>
      </c>
      <c r="H319" s="519" t="s">
        <v>80</v>
      </c>
      <c r="I319" s="519" t="s">
        <v>80</v>
      </c>
      <c r="J319" s="519" t="s">
        <v>80</v>
      </c>
      <c r="K319" s="519" t="s">
        <v>80</v>
      </c>
      <c r="L319" s="519" t="s">
        <v>80</v>
      </c>
      <c r="M319" s="519" t="s">
        <v>80</v>
      </c>
      <c r="N319" s="519" t="s">
        <v>80</v>
      </c>
      <c r="O319" s="519" t="s">
        <v>80</v>
      </c>
      <c r="P319" s="519" t="s">
        <v>80</v>
      </c>
      <c r="Q319" s="519" t="s">
        <v>80</v>
      </c>
      <c r="R319" s="519" t="s">
        <v>80</v>
      </c>
      <c r="S319" s="519" t="s">
        <v>80</v>
      </c>
      <c r="T319" s="519" t="s">
        <v>80</v>
      </c>
      <c r="U319" s="519" t="s">
        <v>80</v>
      </c>
      <c r="V319" s="519" t="s">
        <v>80</v>
      </c>
      <c r="W319" s="519" t="s">
        <v>80</v>
      </c>
      <c r="X319" s="519" t="s">
        <v>80</v>
      </c>
      <c r="Y319" s="519" t="s">
        <v>80</v>
      </c>
      <c r="Z319" s="519" t="s">
        <v>80</v>
      </c>
      <c r="AA319" s="519" t="s">
        <v>80</v>
      </c>
      <c r="AB319" s="519" t="s">
        <v>80</v>
      </c>
      <c r="AC319" s="519" t="s">
        <v>80</v>
      </c>
      <c r="AD319" s="519" t="s">
        <v>80</v>
      </c>
      <c r="AE319" s="519" t="s">
        <v>80</v>
      </c>
      <c r="AF319" s="519" t="s">
        <v>80</v>
      </c>
      <c r="AG319" s="519" t="s">
        <v>80</v>
      </c>
      <c r="AH319" s="519" t="s">
        <v>80</v>
      </c>
    </row>
    <row r="320" spans="1:34" x14ac:dyDescent="0.35">
      <c r="A320" s="519" t="s">
        <v>333</v>
      </c>
      <c r="B320" s="519" t="s">
        <v>81</v>
      </c>
      <c r="C320" s="519" t="s">
        <v>81</v>
      </c>
      <c r="D320" s="519" t="s">
        <v>81</v>
      </c>
      <c r="E320" s="519" t="s">
        <v>81</v>
      </c>
      <c r="F320" s="519" t="s">
        <v>81</v>
      </c>
      <c r="G320" s="519" t="s">
        <v>81</v>
      </c>
      <c r="H320" s="519" t="s">
        <v>81</v>
      </c>
      <c r="I320" s="519" t="s">
        <v>81</v>
      </c>
      <c r="J320" s="519" t="s">
        <v>81</v>
      </c>
      <c r="K320" s="519" t="s">
        <v>81</v>
      </c>
      <c r="L320" s="519" t="s">
        <v>81</v>
      </c>
      <c r="M320" s="519" t="s">
        <v>81</v>
      </c>
      <c r="N320" s="519" t="s">
        <v>81</v>
      </c>
      <c r="O320" s="519" t="s">
        <v>81</v>
      </c>
      <c r="P320" s="519" t="s">
        <v>81</v>
      </c>
      <c r="Q320" s="519" t="s">
        <v>81</v>
      </c>
      <c r="R320" s="519" t="s">
        <v>81</v>
      </c>
      <c r="S320" s="519" t="s">
        <v>81</v>
      </c>
      <c r="T320" s="519" t="s">
        <v>81</v>
      </c>
      <c r="U320" s="519" t="s">
        <v>81</v>
      </c>
      <c r="V320" s="519" t="s">
        <v>81</v>
      </c>
      <c r="W320" s="519" t="s">
        <v>81</v>
      </c>
      <c r="X320" s="519" t="s">
        <v>81</v>
      </c>
      <c r="Y320" s="519" t="s">
        <v>81</v>
      </c>
      <c r="Z320" s="519" t="s">
        <v>81</v>
      </c>
      <c r="AA320" s="519" t="s">
        <v>81</v>
      </c>
      <c r="AB320" s="519" t="s">
        <v>81</v>
      </c>
      <c r="AC320" s="519" t="s">
        <v>81</v>
      </c>
      <c r="AD320" s="519" t="s">
        <v>81</v>
      </c>
      <c r="AE320" s="519" t="s">
        <v>81</v>
      </c>
      <c r="AF320" s="519" t="s">
        <v>81</v>
      </c>
      <c r="AG320" s="519" t="s">
        <v>81</v>
      </c>
      <c r="AH320" s="519" t="s">
        <v>81</v>
      </c>
    </row>
    <row r="321" spans="1:34" x14ac:dyDescent="0.35">
      <c r="A321" s="519" t="s">
        <v>381</v>
      </c>
      <c r="B321" s="519" t="s">
        <v>202</v>
      </c>
      <c r="C321" s="519" t="s">
        <v>202</v>
      </c>
      <c r="D321" s="519" t="s">
        <v>202</v>
      </c>
      <c r="E321" s="519" t="s">
        <v>202</v>
      </c>
      <c r="F321" s="519" t="s">
        <v>202</v>
      </c>
      <c r="G321" s="519" t="s">
        <v>202</v>
      </c>
      <c r="H321" s="519" t="s">
        <v>202</v>
      </c>
      <c r="I321" s="519" t="s">
        <v>202</v>
      </c>
      <c r="J321" s="519" t="s">
        <v>202</v>
      </c>
      <c r="K321" s="519" t="s">
        <v>202</v>
      </c>
      <c r="L321" s="519" t="s">
        <v>202</v>
      </c>
      <c r="M321" s="519" t="s">
        <v>202</v>
      </c>
      <c r="N321" s="519" t="s">
        <v>202</v>
      </c>
      <c r="O321" s="519" t="s">
        <v>202</v>
      </c>
      <c r="P321" s="519" t="s">
        <v>202</v>
      </c>
      <c r="Q321" s="519" t="s">
        <v>202</v>
      </c>
      <c r="R321" s="519" t="s">
        <v>202</v>
      </c>
      <c r="S321" s="519" t="s">
        <v>202</v>
      </c>
      <c r="T321" s="519" t="s">
        <v>202</v>
      </c>
      <c r="U321" s="519" t="s">
        <v>202</v>
      </c>
      <c r="V321" s="519" t="s">
        <v>202</v>
      </c>
      <c r="W321" s="519" t="s">
        <v>202</v>
      </c>
      <c r="X321" s="519" t="s">
        <v>202</v>
      </c>
      <c r="Y321" s="519" t="s">
        <v>202</v>
      </c>
      <c r="Z321" s="519" t="s">
        <v>202</v>
      </c>
      <c r="AA321" s="519" t="s">
        <v>202</v>
      </c>
      <c r="AB321" s="519" t="s">
        <v>202</v>
      </c>
      <c r="AC321" s="519" t="s">
        <v>202</v>
      </c>
      <c r="AD321" s="519" t="s">
        <v>202</v>
      </c>
      <c r="AE321" s="519" t="s">
        <v>202</v>
      </c>
      <c r="AF321" s="519" t="s">
        <v>202</v>
      </c>
      <c r="AG321" s="519" t="s">
        <v>202</v>
      </c>
      <c r="AH321" s="519" t="s">
        <v>202</v>
      </c>
    </row>
  </sheetData>
  <mergeCells count="199">
    <mergeCell ref="A3:AK3"/>
    <mergeCell ref="K138:M138"/>
    <mergeCell ref="N138:P138"/>
    <mergeCell ref="Q138:S138"/>
    <mergeCell ref="T138:V138"/>
    <mergeCell ref="A27:AK27"/>
    <mergeCell ref="A28:AK28"/>
    <mergeCell ref="A159:AK159"/>
    <mergeCell ref="A160:AK160"/>
    <mergeCell ref="A5:AK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Q58:S58"/>
    <mergeCell ref="T58:V58"/>
    <mergeCell ref="A53:AK53"/>
    <mergeCell ref="A54:AK54"/>
    <mergeCell ref="A55:AK55"/>
    <mergeCell ref="A57:AK57"/>
    <mergeCell ref="T32:V32"/>
    <mergeCell ref="W32:Y32"/>
    <mergeCell ref="Z32:AB32"/>
    <mergeCell ref="AC32:AE32"/>
    <mergeCell ref="AF32:AH32"/>
    <mergeCell ref="A29:AK29"/>
    <mergeCell ref="A31:AK31"/>
    <mergeCell ref="B32:D32"/>
    <mergeCell ref="E32:G32"/>
    <mergeCell ref="H32:J32"/>
    <mergeCell ref="K32:M32"/>
    <mergeCell ref="N32:P32"/>
    <mergeCell ref="Q32:S32"/>
    <mergeCell ref="AI32:AK32"/>
    <mergeCell ref="A32:A33"/>
    <mergeCell ref="W58:Y58"/>
    <mergeCell ref="Z58:AB58"/>
    <mergeCell ref="AC58:AE58"/>
    <mergeCell ref="B58:D58"/>
    <mergeCell ref="E58:G58"/>
    <mergeCell ref="H58:J58"/>
    <mergeCell ref="K58:M58"/>
    <mergeCell ref="N58:P58"/>
    <mergeCell ref="A83:AK83"/>
    <mergeCell ref="AF58:AH58"/>
    <mergeCell ref="AI58:AK58"/>
    <mergeCell ref="A79:AK79"/>
    <mergeCell ref="A80:AK80"/>
    <mergeCell ref="A81:AK81"/>
    <mergeCell ref="A135:AK135"/>
    <mergeCell ref="A137:AK137"/>
    <mergeCell ref="B138:D138"/>
    <mergeCell ref="E138:G138"/>
    <mergeCell ref="H138:J138"/>
    <mergeCell ref="A85:AK85"/>
    <mergeCell ref="B86:D86"/>
    <mergeCell ref="E86:G86"/>
    <mergeCell ref="H86:J86"/>
    <mergeCell ref="K86:M86"/>
    <mergeCell ref="N86:P86"/>
    <mergeCell ref="Q86:S86"/>
    <mergeCell ref="T86:V86"/>
    <mergeCell ref="W86:Y86"/>
    <mergeCell ref="Z86:AB86"/>
    <mergeCell ref="AC86:AE86"/>
    <mergeCell ref="AF86:AH86"/>
    <mergeCell ref="AI86:AK86"/>
    <mergeCell ref="A107:AK107"/>
    <mergeCell ref="A108:AK108"/>
    <mergeCell ref="A109:AK109"/>
    <mergeCell ref="A111:AK111"/>
    <mergeCell ref="H112:J112"/>
    <mergeCell ref="K112:M112"/>
    <mergeCell ref="N112:P112"/>
    <mergeCell ref="Q112:S112"/>
    <mergeCell ref="T112:V112"/>
    <mergeCell ref="W112:Y112"/>
    <mergeCell ref="Z112:AB112"/>
    <mergeCell ref="A133:AK133"/>
    <mergeCell ref="A134:AK134"/>
    <mergeCell ref="AC112:AE112"/>
    <mergeCell ref="AF112:AH112"/>
    <mergeCell ref="AI112:AK112"/>
    <mergeCell ref="B112:D112"/>
    <mergeCell ref="E112:G112"/>
    <mergeCell ref="Q166:S166"/>
    <mergeCell ref="T166:V166"/>
    <mergeCell ref="W166:Y166"/>
    <mergeCell ref="Z166:AB166"/>
    <mergeCell ref="AC166:AE166"/>
    <mergeCell ref="W138:Y138"/>
    <mergeCell ref="Z138:AB138"/>
    <mergeCell ref="AC138:AE138"/>
    <mergeCell ref="AF138:AH138"/>
    <mergeCell ref="A163:AK163"/>
    <mergeCell ref="A165:AE165"/>
    <mergeCell ref="A166:A167"/>
    <mergeCell ref="B166:D166"/>
    <mergeCell ref="E166:G166"/>
    <mergeCell ref="H166:J166"/>
    <mergeCell ref="K166:M166"/>
    <mergeCell ref="N166:P166"/>
    <mergeCell ref="AI138:AK138"/>
    <mergeCell ref="A161:AK161"/>
    <mergeCell ref="A187:AE187"/>
    <mergeCell ref="A188:AE188"/>
    <mergeCell ref="A189:AE189"/>
    <mergeCell ref="A191:AE191"/>
    <mergeCell ref="A192:A193"/>
    <mergeCell ref="B192:D192"/>
    <mergeCell ref="E192:G192"/>
    <mergeCell ref="H192:J192"/>
    <mergeCell ref="K192:M192"/>
    <mergeCell ref="N192:P192"/>
    <mergeCell ref="Q192:S192"/>
    <mergeCell ref="T192:V192"/>
    <mergeCell ref="W192:Y192"/>
    <mergeCell ref="Z192:AB192"/>
    <mergeCell ref="AC192:AE192"/>
    <mergeCell ref="A239:AE239"/>
    <mergeCell ref="A240:AE240"/>
    <mergeCell ref="A241:AE241"/>
    <mergeCell ref="A245:AH245"/>
    <mergeCell ref="A213:AE213"/>
    <mergeCell ref="A214:AE214"/>
    <mergeCell ref="A215:AE215"/>
    <mergeCell ref="A217:AE217"/>
    <mergeCell ref="A218:A219"/>
    <mergeCell ref="B218:D218"/>
    <mergeCell ref="E218:G218"/>
    <mergeCell ref="H218:J218"/>
    <mergeCell ref="K218:M218"/>
    <mergeCell ref="N218:P218"/>
    <mergeCell ref="Q218:S218"/>
    <mergeCell ref="T218:V218"/>
    <mergeCell ref="W218:Y218"/>
    <mergeCell ref="Z218:AB218"/>
    <mergeCell ref="AC218:AE218"/>
    <mergeCell ref="N272:P272"/>
    <mergeCell ref="AF246:AH246"/>
    <mergeCell ref="A267:AH267"/>
    <mergeCell ref="A268:AH268"/>
    <mergeCell ref="A269:AH269"/>
    <mergeCell ref="A271:AH271"/>
    <mergeCell ref="Q246:S246"/>
    <mergeCell ref="T246:V246"/>
    <mergeCell ref="W246:Y246"/>
    <mergeCell ref="Z246:AB246"/>
    <mergeCell ref="AC246:AE246"/>
    <mergeCell ref="B246:D246"/>
    <mergeCell ref="E246:G246"/>
    <mergeCell ref="H246:J246"/>
    <mergeCell ref="K246:M246"/>
    <mergeCell ref="N246:P246"/>
    <mergeCell ref="A319:AH319"/>
    <mergeCell ref="A320:AH320"/>
    <mergeCell ref="A321:AH321"/>
    <mergeCell ref="Q298:S298"/>
    <mergeCell ref="T298:V298"/>
    <mergeCell ref="W298:Y298"/>
    <mergeCell ref="Z298:AB298"/>
    <mergeCell ref="AC298:AE298"/>
    <mergeCell ref="B298:D298"/>
    <mergeCell ref="E298:G298"/>
    <mergeCell ref="H298:J298"/>
    <mergeCell ref="K298:M298"/>
    <mergeCell ref="N298:P298"/>
    <mergeCell ref="A6:A7"/>
    <mergeCell ref="A58:A59"/>
    <mergeCell ref="A86:A87"/>
    <mergeCell ref="A112:A113"/>
    <mergeCell ref="A138:A139"/>
    <mergeCell ref="A246:A247"/>
    <mergeCell ref="A272:A273"/>
    <mergeCell ref="A298:A299"/>
    <mergeCell ref="A243:AH243"/>
    <mergeCell ref="AF298:AH298"/>
    <mergeCell ref="AF272:AH272"/>
    <mergeCell ref="A293:AH293"/>
    <mergeCell ref="A294:AH294"/>
    <mergeCell ref="A295:AH295"/>
    <mergeCell ref="A297:AH297"/>
    <mergeCell ref="Q272:S272"/>
    <mergeCell ref="T272:V272"/>
    <mergeCell ref="W272:Y272"/>
    <mergeCell ref="Z272:AB272"/>
    <mergeCell ref="AC272:AE272"/>
    <mergeCell ref="B272:D272"/>
    <mergeCell ref="E272:G272"/>
    <mergeCell ref="H272:J272"/>
    <mergeCell ref="K272:M27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9.1796875" defaultRowHeight="14.5" x14ac:dyDescent="0.35"/>
  <cols>
    <col min="1" max="1" width="23.453125" style="137" customWidth="1"/>
    <col min="2" max="9" width="11.26953125" style="137" customWidth="1"/>
    <col min="10" max="16384" width="9.1796875" style="137"/>
  </cols>
  <sheetData>
    <row r="1" spans="1:9" ht="14.5" customHeight="1" x14ac:dyDescent="0.35">
      <c r="A1" s="136" t="s">
        <v>356</v>
      </c>
      <c r="B1" s="125"/>
      <c r="E1" s="455"/>
    </row>
    <row r="2" spans="1:9" ht="14.5" customHeight="1" x14ac:dyDescent="0.35"/>
    <row r="3" spans="1:9" ht="23.5" x14ac:dyDescent="0.35">
      <c r="A3" s="481">
        <v>2022</v>
      </c>
      <c r="B3" s="481"/>
      <c r="C3" s="481"/>
      <c r="D3" s="481"/>
      <c r="E3" s="481"/>
      <c r="F3" s="481"/>
      <c r="G3" s="481"/>
      <c r="H3" s="481"/>
      <c r="I3" s="481"/>
    </row>
    <row r="4" spans="1:9" x14ac:dyDescent="0.35">
      <c r="A4" s="125"/>
      <c r="B4" s="125"/>
    </row>
    <row r="5" spans="1:9" ht="32.25" customHeight="1" x14ac:dyDescent="0.35">
      <c r="A5" s="482" t="s">
        <v>308</v>
      </c>
      <c r="B5" s="482"/>
      <c r="C5" s="482"/>
      <c r="D5" s="482"/>
      <c r="E5" s="482"/>
      <c r="F5" s="482"/>
      <c r="G5" s="482"/>
      <c r="H5" s="482"/>
      <c r="I5" s="482"/>
    </row>
    <row r="6" spans="1:9" ht="29.15" customHeight="1" x14ac:dyDescent="0.35">
      <c r="A6" s="483" t="s">
        <v>11</v>
      </c>
      <c r="B6" s="485" t="s">
        <v>312</v>
      </c>
      <c r="C6" s="486"/>
      <c r="D6" s="485" t="s">
        <v>313</v>
      </c>
      <c r="E6" s="486"/>
      <c r="F6" s="485" t="s">
        <v>314</v>
      </c>
      <c r="G6" s="486"/>
      <c r="H6" s="485" t="s">
        <v>315</v>
      </c>
      <c r="I6" s="486"/>
    </row>
    <row r="7" spans="1:9" ht="14.5" customHeight="1" thickBot="1" x14ac:dyDescent="0.4">
      <c r="A7" s="484"/>
      <c r="B7" s="9" t="s">
        <v>12</v>
      </c>
      <c r="C7" s="9" t="s">
        <v>4</v>
      </c>
      <c r="D7" s="9" t="s">
        <v>12</v>
      </c>
      <c r="E7" s="9" t="s">
        <v>4</v>
      </c>
      <c r="F7" s="9" t="s">
        <v>12</v>
      </c>
      <c r="G7" s="9" t="s">
        <v>4</v>
      </c>
      <c r="H7" s="9" t="s">
        <v>12</v>
      </c>
      <c r="I7" s="9" t="s">
        <v>4</v>
      </c>
    </row>
    <row r="8" spans="1:9" ht="14.5" customHeight="1" x14ac:dyDescent="0.35">
      <c r="A8" s="11" t="s">
        <v>13</v>
      </c>
      <c r="B8" s="38">
        <v>5807</v>
      </c>
      <c r="C8" s="39">
        <v>3</v>
      </c>
      <c r="D8" s="40">
        <v>6791</v>
      </c>
      <c r="E8" s="41">
        <v>3</v>
      </c>
      <c r="F8" s="42">
        <v>9380</v>
      </c>
      <c r="G8" s="41">
        <v>6.5</v>
      </c>
      <c r="H8" s="43">
        <v>7314</v>
      </c>
      <c r="I8" s="41">
        <v>5.5</v>
      </c>
    </row>
    <row r="9" spans="1:9" ht="14.5" customHeight="1" x14ac:dyDescent="0.35">
      <c r="A9" s="16" t="s">
        <v>14</v>
      </c>
      <c r="B9" s="44">
        <v>3655</v>
      </c>
      <c r="C9" s="18">
        <v>3.6</v>
      </c>
      <c r="D9" s="19">
        <v>9039</v>
      </c>
      <c r="E9" s="20">
        <v>3.7</v>
      </c>
      <c r="F9" s="45">
        <v>13363</v>
      </c>
      <c r="G9" s="20">
        <v>7.7</v>
      </c>
      <c r="H9" s="46">
        <v>9579</v>
      </c>
      <c r="I9" s="20">
        <v>4.8</v>
      </c>
    </row>
    <row r="10" spans="1:9" ht="14.5" customHeight="1" x14ac:dyDescent="0.35">
      <c r="A10" s="11" t="s">
        <v>15</v>
      </c>
      <c r="B10" s="47">
        <v>1003</v>
      </c>
      <c r="C10" s="13">
        <v>5.2</v>
      </c>
      <c r="D10" s="14">
        <v>1920</v>
      </c>
      <c r="E10" s="15">
        <v>5.4</v>
      </c>
      <c r="F10" s="48">
        <v>2562</v>
      </c>
      <c r="G10" s="15">
        <v>7.3</v>
      </c>
      <c r="H10" s="49">
        <v>3791</v>
      </c>
      <c r="I10" s="15">
        <v>6.5</v>
      </c>
    </row>
    <row r="11" spans="1:9" ht="14.5" customHeight="1" x14ac:dyDescent="0.35">
      <c r="A11" s="16" t="s">
        <v>16</v>
      </c>
      <c r="B11" s="44">
        <v>1382</v>
      </c>
      <c r="C11" s="18">
        <v>5.2</v>
      </c>
      <c r="D11" s="19">
        <v>2294</v>
      </c>
      <c r="E11" s="20">
        <v>5.5</v>
      </c>
      <c r="F11" s="45">
        <v>2970</v>
      </c>
      <c r="G11" s="20">
        <v>9.4</v>
      </c>
      <c r="H11" s="46">
        <v>1862</v>
      </c>
      <c r="I11" s="20">
        <v>7</v>
      </c>
    </row>
    <row r="12" spans="1:9" ht="14.5" customHeight="1" x14ac:dyDescent="0.35">
      <c r="A12" s="11" t="s">
        <v>17</v>
      </c>
      <c r="B12" s="47">
        <v>200</v>
      </c>
      <c r="C12" s="13">
        <v>3.2</v>
      </c>
      <c r="D12" s="14">
        <v>607</v>
      </c>
      <c r="E12" s="15">
        <v>3.3</v>
      </c>
      <c r="F12" s="48">
        <v>960</v>
      </c>
      <c r="G12" s="15">
        <v>7.3</v>
      </c>
      <c r="H12" s="49">
        <v>544</v>
      </c>
      <c r="I12" s="15">
        <v>3.5</v>
      </c>
    </row>
    <row r="13" spans="1:9" ht="14.5" customHeight="1" x14ac:dyDescent="0.35">
      <c r="A13" s="16" t="s">
        <v>18</v>
      </c>
      <c r="B13" s="44">
        <v>1337</v>
      </c>
      <c r="C13" s="18">
        <v>4.2</v>
      </c>
      <c r="D13" s="19">
        <v>1720</v>
      </c>
      <c r="E13" s="20">
        <v>4.0999999999999996</v>
      </c>
      <c r="F13" s="45">
        <v>1600</v>
      </c>
      <c r="G13" s="20">
        <v>7</v>
      </c>
      <c r="H13" s="46">
        <v>1344</v>
      </c>
      <c r="I13" s="20">
        <v>6.1</v>
      </c>
    </row>
    <row r="14" spans="1:9" ht="14.5" customHeight="1" x14ac:dyDescent="0.35">
      <c r="A14" s="11" t="s">
        <v>19</v>
      </c>
      <c r="B14" s="47">
        <v>2690</v>
      </c>
      <c r="C14" s="13">
        <v>3.7</v>
      </c>
      <c r="D14" s="14">
        <v>3746</v>
      </c>
      <c r="E14" s="15">
        <v>3.7</v>
      </c>
      <c r="F14" s="48">
        <v>5973</v>
      </c>
      <c r="G14" s="15">
        <v>8</v>
      </c>
      <c r="H14" s="49">
        <v>4722</v>
      </c>
      <c r="I14" s="15">
        <v>6.5</v>
      </c>
    </row>
    <row r="15" spans="1:9" ht="14.5" customHeight="1" x14ac:dyDescent="0.35">
      <c r="A15" s="16" t="s">
        <v>20</v>
      </c>
      <c r="B15" s="44">
        <v>1370</v>
      </c>
      <c r="C15" s="18">
        <v>5.8</v>
      </c>
      <c r="D15" s="19">
        <v>1805</v>
      </c>
      <c r="E15" s="20">
        <v>6.1</v>
      </c>
      <c r="F15" s="45">
        <v>2297</v>
      </c>
      <c r="G15" s="20">
        <v>11.9</v>
      </c>
      <c r="H15" s="46">
        <v>976</v>
      </c>
      <c r="I15" s="20">
        <v>8.9</v>
      </c>
    </row>
    <row r="16" spans="1:9" ht="14.5" customHeight="1" x14ac:dyDescent="0.35">
      <c r="A16" s="11" t="s">
        <v>21</v>
      </c>
      <c r="B16" s="47">
        <v>1416</v>
      </c>
      <c r="C16" s="13">
        <v>3.5</v>
      </c>
      <c r="D16" s="14">
        <v>4903</v>
      </c>
      <c r="E16" s="15">
        <v>3.7</v>
      </c>
      <c r="F16" s="48">
        <v>9991</v>
      </c>
      <c r="G16" s="15">
        <v>7</v>
      </c>
      <c r="H16" s="49">
        <v>5362</v>
      </c>
      <c r="I16" s="15">
        <v>4.2</v>
      </c>
    </row>
    <row r="17" spans="1:9" ht="14.5" customHeight="1" x14ac:dyDescent="0.35">
      <c r="A17" s="16" t="s">
        <v>22</v>
      </c>
      <c r="B17" s="44">
        <v>1823</v>
      </c>
      <c r="C17" s="18">
        <v>3.7</v>
      </c>
      <c r="D17" s="19">
        <v>5675</v>
      </c>
      <c r="E17" s="20">
        <v>3.8</v>
      </c>
      <c r="F17" s="45">
        <v>12983</v>
      </c>
      <c r="G17" s="20">
        <v>7.6</v>
      </c>
      <c r="H17" s="46">
        <v>18154</v>
      </c>
      <c r="I17" s="20">
        <v>6.2</v>
      </c>
    </row>
    <row r="18" spans="1:9" ht="14.5" customHeight="1" x14ac:dyDescent="0.35">
      <c r="A18" s="11" t="s">
        <v>23</v>
      </c>
      <c r="B18" s="47">
        <v>787</v>
      </c>
      <c r="C18" s="13">
        <v>3.8</v>
      </c>
      <c r="D18" s="14">
        <v>1645</v>
      </c>
      <c r="E18" s="15">
        <v>4.2</v>
      </c>
      <c r="F18" s="48">
        <v>2327</v>
      </c>
      <c r="G18" s="15">
        <v>7.8</v>
      </c>
      <c r="H18" s="49">
        <v>4511</v>
      </c>
      <c r="I18" s="15">
        <v>6.7</v>
      </c>
    </row>
    <row r="19" spans="1:9" ht="14.5" customHeight="1" x14ac:dyDescent="0.35">
      <c r="A19" s="16" t="s">
        <v>24</v>
      </c>
      <c r="B19" s="44">
        <v>486</v>
      </c>
      <c r="C19" s="18">
        <v>3.8</v>
      </c>
      <c r="D19" s="19">
        <v>540</v>
      </c>
      <c r="E19" s="20">
        <v>3.9</v>
      </c>
      <c r="F19" s="45">
        <v>798</v>
      </c>
      <c r="G19" s="20">
        <v>9.6999999999999993</v>
      </c>
      <c r="H19" s="46">
        <v>501</v>
      </c>
      <c r="I19" s="20">
        <v>7.5</v>
      </c>
    </row>
    <row r="20" spans="1:9" ht="14.5" customHeight="1" x14ac:dyDescent="0.35">
      <c r="A20" s="11" t="s">
        <v>25</v>
      </c>
      <c r="B20" s="47">
        <v>2666</v>
      </c>
      <c r="C20" s="13">
        <v>5.5</v>
      </c>
      <c r="D20" s="14">
        <v>4052</v>
      </c>
      <c r="E20" s="15">
        <v>5.9</v>
      </c>
      <c r="F20" s="48">
        <v>5913</v>
      </c>
      <c r="G20" s="15">
        <v>10.8</v>
      </c>
      <c r="H20" s="49">
        <v>2806</v>
      </c>
      <c r="I20" s="15">
        <v>8.4</v>
      </c>
    </row>
    <row r="21" spans="1:9" ht="14.5" customHeight="1" x14ac:dyDescent="0.35">
      <c r="A21" s="16" t="s">
        <v>26</v>
      </c>
      <c r="B21" s="44">
        <v>1329</v>
      </c>
      <c r="C21" s="18">
        <v>5.6</v>
      </c>
      <c r="D21" s="19">
        <v>1958</v>
      </c>
      <c r="E21" s="20">
        <v>5</v>
      </c>
      <c r="F21" s="45">
        <v>2390</v>
      </c>
      <c r="G21" s="20">
        <v>10.1</v>
      </c>
      <c r="H21" s="46">
        <v>1406</v>
      </c>
      <c r="I21" s="20">
        <v>7.8</v>
      </c>
    </row>
    <row r="22" spans="1:9" ht="14.5" customHeight="1" x14ac:dyDescent="0.35">
      <c r="A22" s="21" t="s">
        <v>27</v>
      </c>
      <c r="B22" s="50">
        <v>1093</v>
      </c>
      <c r="C22" s="23">
        <v>3.6</v>
      </c>
      <c r="D22" s="24">
        <v>2024</v>
      </c>
      <c r="E22" s="25">
        <v>3.7</v>
      </c>
      <c r="F22" s="51">
        <v>3396</v>
      </c>
      <c r="G22" s="25">
        <v>7.1</v>
      </c>
      <c r="H22" s="52">
        <v>2253</v>
      </c>
      <c r="I22" s="25">
        <v>4.9000000000000004</v>
      </c>
    </row>
    <row r="23" spans="1:9" ht="14.5" customHeight="1" thickBot="1" x14ac:dyDescent="0.4">
      <c r="A23" s="16" t="s">
        <v>28</v>
      </c>
      <c r="B23" s="44">
        <v>1412</v>
      </c>
      <c r="C23" s="18">
        <v>5.2</v>
      </c>
      <c r="D23" s="19">
        <v>2242</v>
      </c>
      <c r="E23" s="20">
        <v>5.7</v>
      </c>
      <c r="F23" s="45">
        <v>2628</v>
      </c>
      <c r="G23" s="20">
        <v>10</v>
      </c>
      <c r="H23" s="46">
        <v>1813</v>
      </c>
      <c r="I23" s="20">
        <v>7.9</v>
      </c>
    </row>
    <row r="24" spans="1:9" ht="14.5" customHeight="1" x14ac:dyDescent="0.35">
      <c r="A24" s="53" t="s">
        <v>29</v>
      </c>
      <c r="B24" s="28">
        <v>19294</v>
      </c>
      <c r="C24" s="29">
        <v>3.5</v>
      </c>
      <c r="D24" s="30">
        <v>36690</v>
      </c>
      <c r="E24" s="31">
        <v>3.6</v>
      </c>
      <c r="F24" s="54">
        <v>60771</v>
      </c>
      <c r="G24" s="31">
        <v>7.4</v>
      </c>
      <c r="H24" s="55">
        <v>54284</v>
      </c>
      <c r="I24" s="31">
        <v>5.7</v>
      </c>
    </row>
    <row r="25" spans="1:9" ht="14.5" customHeight="1" x14ac:dyDescent="0.35">
      <c r="A25" s="56" t="s">
        <v>30</v>
      </c>
      <c r="B25" s="33">
        <v>9162</v>
      </c>
      <c r="C25" s="34">
        <v>5.5</v>
      </c>
      <c r="D25" s="35">
        <v>14271</v>
      </c>
      <c r="E25" s="36">
        <v>5.8</v>
      </c>
      <c r="F25" s="57">
        <v>18760</v>
      </c>
      <c r="G25" s="36">
        <v>9.9</v>
      </c>
      <c r="H25" s="58">
        <v>12654</v>
      </c>
      <c r="I25" s="36">
        <v>7.4</v>
      </c>
    </row>
    <row r="26" spans="1:9" ht="14.5" customHeight="1" thickBot="1" x14ac:dyDescent="0.4">
      <c r="A26" s="92" t="s">
        <v>31</v>
      </c>
      <c r="B26" s="93">
        <v>28456</v>
      </c>
      <c r="C26" s="94">
        <v>4</v>
      </c>
      <c r="D26" s="95">
        <v>50961</v>
      </c>
      <c r="E26" s="96">
        <v>4</v>
      </c>
      <c r="F26" s="97">
        <v>79531</v>
      </c>
      <c r="G26" s="96">
        <v>7.8</v>
      </c>
      <c r="H26" s="98">
        <v>66938</v>
      </c>
      <c r="I26" s="96">
        <v>6</v>
      </c>
    </row>
    <row r="27" spans="1:9" ht="14.5" customHeight="1" x14ac:dyDescent="0.35">
      <c r="A27" s="487" t="s">
        <v>306</v>
      </c>
      <c r="B27" s="487"/>
      <c r="C27" s="487"/>
      <c r="D27" s="487"/>
      <c r="E27" s="487"/>
      <c r="F27" s="487"/>
      <c r="G27" s="487"/>
      <c r="H27" s="487"/>
      <c r="I27" s="487"/>
    </row>
    <row r="28" spans="1:9" ht="22.5" customHeight="1" x14ac:dyDescent="0.35">
      <c r="A28" s="488" t="s">
        <v>307</v>
      </c>
      <c r="B28" s="488"/>
      <c r="C28" s="488"/>
      <c r="D28" s="488"/>
      <c r="E28" s="488"/>
      <c r="F28" s="488"/>
      <c r="G28" s="488"/>
      <c r="H28" s="488"/>
      <c r="I28" s="488"/>
    </row>
    <row r="29" spans="1:9" ht="14.5" customHeight="1" x14ac:dyDescent="0.35">
      <c r="A29" s="489" t="s">
        <v>303</v>
      </c>
      <c r="B29" s="489"/>
      <c r="C29" s="489"/>
      <c r="D29" s="489"/>
      <c r="E29" s="489"/>
      <c r="F29" s="489"/>
      <c r="G29" s="489"/>
      <c r="H29" s="489"/>
      <c r="I29" s="489"/>
    </row>
    <row r="30" spans="1:9" ht="14.5" customHeight="1" x14ac:dyDescent="0.35">
      <c r="A30" s="489" t="s">
        <v>309</v>
      </c>
      <c r="B30" s="489"/>
      <c r="C30" s="489"/>
      <c r="D30" s="489"/>
      <c r="E30" s="489"/>
      <c r="F30" s="489"/>
      <c r="G30" s="489"/>
      <c r="H30" s="489"/>
      <c r="I30" s="489"/>
    </row>
    <row r="31" spans="1:9" ht="14.5" customHeight="1" x14ac:dyDescent="0.35">
      <c r="A31" s="489" t="s">
        <v>310</v>
      </c>
      <c r="B31" s="489"/>
      <c r="C31" s="489"/>
      <c r="D31" s="489"/>
      <c r="E31" s="489"/>
      <c r="F31" s="489"/>
      <c r="G31" s="489"/>
      <c r="H31" s="489"/>
      <c r="I31" s="489"/>
    </row>
    <row r="32" spans="1:9" ht="14.5" customHeight="1" x14ac:dyDescent="0.35">
      <c r="A32" s="489" t="s">
        <v>311</v>
      </c>
      <c r="B32" s="489"/>
      <c r="C32" s="489"/>
      <c r="D32" s="489"/>
      <c r="E32" s="489"/>
      <c r="F32" s="489"/>
      <c r="G32" s="489"/>
      <c r="H32" s="489"/>
      <c r="I32" s="489"/>
    </row>
    <row r="33" spans="1:10" ht="24" customHeight="1" x14ac:dyDescent="0.35">
      <c r="A33" s="491" t="s">
        <v>376</v>
      </c>
      <c r="B33" s="491"/>
      <c r="C33" s="491"/>
      <c r="D33" s="491"/>
      <c r="E33" s="491"/>
      <c r="F33" s="491"/>
      <c r="G33" s="491"/>
      <c r="H33" s="491"/>
      <c r="I33" s="491"/>
    </row>
    <row r="34" spans="1:10" ht="14.5" customHeight="1" x14ac:dyDescent="0.35"/>
    <row r="35" spans="1:10" ht="23.5" x14ac:dyDescent="0.35">
      <c r="A35" s="481">
        <v>2021</v>
      </c>
      <c r="B35" s="481"/>
      <c r="C35" s="481"/>
      <c r="D35" s="481"/>
      <c r="E35" s="481"/>
      <c r="F35" s="481"/>
      <c r="G35" s="481"/>
      <c r="H35" s="481"/>
      <c r="I35" s="481"/>
    </row>
    <row r="36" spans="1:10" x14ac:dyDescent="0.35">
      <c r="A36" s="125"/>
      <c r="B36" s="125"/>
    </row>
    <row r="37" spans="1:10" ht="35.25" customHeight="1" x14ac:dyDescent="0.35">
      <c r="A37" s="482" t="s">
        <v>335</v>
      </c>
      <c r="B37" s="482"/>
      <c r="C37" s="482"/>
      <c r="D37" s="482"/>
      <c r="E37" s="482"/>
      <c r="F37" s="482"/>
      <c r="G37" s="482"/>
      <c r="H37" s="482"/>
      <c r="I37" s="482"/>
    </row>
    <row r="38" spans="1:10" ht="37.5" customHeight="1" x14ac:dyDescent="0.35">
      <c r="A38" s="492" t="s">
        <v>11</v>
      </c>
      <c r="B38" s="485" t="s">
        <v>312</v>
      </c>
      <c r="C38" s="486"/>
      <c r="D38" s="485" t="s">
        <v>313</v>
      </c>
      <c r="E38" s="486"/>
      <c r="F38" s="485" t="s">
        <v>314</v>
      </c>
      <c r="G38" s="486"/>
      <c r="H38" s="485" t="s">
        <v>315</v>
      </c>
      <c r="I38" s="486"/>
      <c r="J38" s="126"/>
    </row>
    <row r="39" spans="1:10" ht="14.5" customHeight="1" thickBot="1" x14ac:dyDescent="0.4">
      <c r="A39" s="493"/>
      <c r="B39" s="9" t="s">
        <v>12</v>
      </c>
      <c r="C39" s="9" t="s">
        <v>4</v>
      </c>
      <c r="D39" s="9" t="s">
        <v>12</v>
      </c>
      <c r="E39" s="9" t="s">
        <v>4</v>
      </c>
      <c r="F39" s="9" t="s">
        <v>12</v>
      </c>
      <c r="G39" s="9" t="s">
        <v>4</v>
      </c>
      <c r="H39" s="9" t="s">
        <v>12</v>
      </c>
      <c r="I39" s="9" t="s">
        <v>4</v>
      </c>
      <c r="J39" s="127"/>
    </row>
    <row r="40" spans="1:10" ht="14.5" customHeight="1" x14ac:dyDescent="0.35">
      <c r="A40" s="138" t="s">
        <v>13</v>
      </c>
      <c r="B40" s="38">
        <v>5585</v>
      </c>
      <c r="C40" s="39">
        <v>2.9</v>
      </c>
      <c r="D40" s="40">
        <v>6647</v>
      </c>
      <c r="E40" s="41">
        <v>3</v>
      </c>
      <c r="F40" s="42">
        <v>9184</v>
      </c>
      <c r="G40" s="41">
        <v>6.5</v>
      </c>
      <c r="H40" s="43">
        <v>7470</v>
      </c>
      <c r="I40" s="41">
        <v>5.6</v>
      </c>
      <c r="J40" s="128"/>
    </row>
    <row r="41" spans="1:10" ht="14.5" customHeight="1" x14ac:dyDescent="0.35">
      <c r="A41" s="139" t="s">
        <v>14</v>
      </c>
      <c r="B41" s="44">
        <v>3244</v>
      </c>
      <c r="C41" s="18">
        <v>3.6</v>
      </c>
      <c r="D41" s="19">
        <v>8672</v>
      </c>
      <c r="E41" s="20">
        <v>3.7</v>
      </c>
      <c r="F41" s="45">
        <v>13155</v>
      </c>
      <c r="G41" s="20">
        <v>7.8</v>
      </c>
      <c r="H41" s="46">
        <v>9360</v>
      </c>
      <c r="I41" s="20">
        <v>4.7</v>
      </c>
      <c r="J41" s="128"/>
    </row>
    <row r="42" spans="1:10" ht="14.5" customHeight="1" x14ac:dyDescent="0.35">
      <c r="A42" s="138" t="s">
        <v>15</v>
      </c>
      <c r="B42" s="47">
        <v>975</v>
      </c>
      <c r="C42" s="13">
        <v>5.2</v>
      </c>
      <c r="D42" s="14">
        <v>1934</v>
      </c>
      <c r="E42" s="15">
        <v>5.4</v>
      </c>
      <c r="F42" s="48">
        <v>2590</v>
      </c>
      <c r="G42" s="15">
        <v>7.4</v>
      </c>
      <c r="H42" s="49">
        <v>3818</v>
      </c>
      <c r="I42" s="15">
        <v>6.6</v>
      </c>
      <c r="J42" s="128"/>
    </row>
    <row r="43" spans="1:10" ht="14.5" customHeight="1" x14ac:dyDescent="0.35">
      <c r="A43" s="139" t="s">
        <v>16</v>
      </c>
      <c r="B43" s="44">
        <v>1431</v>
      </c>
      <c r="C43" s="18">
        <v>5.2</v>
      </c>
      <c r="D43" s="19">
        <v>2344</v>
      </c>
      <c r="E43" s="20">
        <v>5.5</v>
      </c>
      <c r="F43" s="45">
        <v>2914</v>
      </c>
      <c r="G43" s="20">
        <v>9.5</v>
      </c>
      <c r="H43" s="46">
        <v>1836</v>
      </c>
      <c r="I43" s="20">
        <v>7.2</v>
      </c>
      <c r="J43" s="128"/>
    </row>
    <row r="44" spans="1:10" ht="14.5" customHeight="1" x14ac:dyDescent="0.35">
      <c r="A44" s="138" t="s">
        <v>17</v>
      </c>
      <c r="B44" s="47">
        <v>194</v>
      </c>
      <c r="C44" s="13">
        <v>3.3</v>
      </c>
      <c r="D44" s="14">
        <v>573</v>
      </c>
      <c r="E44" s="15">
        <v>3.2</v>
      </c>
      <c r="F44" s="48">
        <v>807</v>
      </c>
      <c r="G44" s="15">
        <v>7.4</v>
      </c>
      <c r="H44" s="49">
        <v>504</v>
      </c>
      <c r="I44" s="15">
        <v>3.5</v>
      </c>
      <c r="J44" s="128"/>
    </row>
    <row r="45" spans="1:10" ht="14.5" customHeight="1" x14ac:dyDescent="0.35">
      <c r="A45" s="139" t="s">
        <v>18</v>
      </c>
      <c r="B45" s="44">
        <v>1193</v>
      </c>
      <c r="C45" s="18">
        <v>4.2</v>
      </c>
      <c r="D45" s="19">
        <v>1670</v>
      </c>
      <c r="E45" s="20">
        <v>4.2</v>
      </c>
      <c r="F45" s="45">
        <v>1565</v>
      </c>
      <c r="G45" s="20">
        <v>7.3</v>
      </c>
      <c r="H45" s="46">
        <v>1404</v>
      </c>
      <c r="I45" s="20">
        <v>6</v>
      </c>
      <c r="J45" s="128"/>
    </row>
    <row r="46" spans="1:10" ht="14.5" customHeight="1" x14ac:dyDescent="0.35">
      <c r="A46" s="138" t="s">
        <v>19</v>
      </c>
      <c r="B46" s="47">
        <v>2638</v>
      </c>
      <c r="C46" s="13">
        <v>3.6</v>
      </c>
      <c r="D46" s="14">
        <v>3751</v>
      </c>
      <c r="E46" s="15">
        <v>3.7</v>
      </c>
      <c r="F46" s="48">
        <v>5957</v>
      </c>
      <c r="G46" s="15">
        <v>8.1</v>
      </c>
      <c r="H46" s="49">
        <v>4595</v>
      </c>
      <c r="I46" s="15">
        <v>6.5</v>
      </c>
      <c r="J46" s="128"/>
    </row>
    <row r="47" spans="1:10" ht="14.5" customHeight="1" x14ac:dyDescent="0.35">
      <c r="A47" s="139" t="s">
        <v>20</v>
      </c>
      <c r="B47" s="44">
        <v>1406</v>
      </c>
      <c r="C47" s="18">
        <v>5.9</v>
      </c>
      <c r="D47" s="19">
        <v>1877</v>
      </c>
      <c r="E47" s="20">
        <v>6.2</v>
      </c>
      <c r="F47" s="45">
        <v>2395</v>
      </c>
      <c r="G47" s="20">
        <v>12.2</v>
      </c>
      <c r="H47" s="46">
        <v>997</v>
      </c>
      <c r="I47" s="20">
        <v>8.8000000000000007</v>
      </c>
      <c r="J47" s="128"/>
    </row>
    <row r="48" spans="1:10" ht="14.5" customHeight="1" x14ac:dyDescent="0.35">
      <c r="A48" s="138" t="s">
        <v>21</v>
      </c>
      <c r="B48" s="47">
        <v>1322</v>
      </c>
      <c r="C48" s="13">
        <v>3.4</v>
      </c>
      <c r="D48" s="14">
        <v>4688</v>
      </c>
      <c r="E48" s="15">
        <v>3.7</v>
      </c>
      <c r="F48" s="48">
        <v>9786</v>
      </c>
      <c r="G48" s="15">
        <v>7.2</v>
      </c>
      <c r="H48" s="49">
        <v>5177</v>
      </c>
      <c r="I48" s="15">
        <v>4.0999999999999996</v>
      </c>
      <c r="J48" s="128"/>
    </row>
    <row r="49" spans="1:10" ht="14.5" customHeight="1" x14ac:dyDescent="0.35">
      <c r="A49" s="139" t="s">
        <v>22</v>
      </c>
      <c r="B49" s="44">
        <v>1695</v>
      </c>
      <c r="C49" s="18">
        <v>3.7</v>
      </c>
      <c r="D49" s="19">
        <v>5477</v>
      </c>
      <c r="E49" s="20">
        <v>3.8</v>
      </c>
      <c r="F49" s="45">
        <v>12755</v>
      </c>
      <c r="G49" s="20">
        <v>7.7</v>
      </c>
      <c r="H49" s="46">
        <v>18031</v>
      </c>
      <c r="I49" s="20">
        <v>6.3</v>
      </c>
      <c r="J49" s="128"/>
    </row>
    <row r="50" spans="1:10" ht="14.5" customHeight="1" x14ac:dyDescent="0.35">
      <c r="A50" s="138" t="s">
        <v>23</v>
      </c>
      <c r="B50" s="47">
        <v>799</v>
      </c>
      <c r="C50" s="13">
        <v>3.5</v>
      </c>
      <c r="D50" s="14">
        <v>1661</v>
      </c>
      <c r="E50" s="15">
        <v>4</v>
      </c>
      <c r="F50" s="48">
        <v>2423</v>
      </c>
      <c r="G50" s="15">
        <v>8.1</v>
      </c>
      <c r="H50" s="49">
        <v>4500</v>
      </c>
      <c r="I50" s="15">
        <v>6.7</v>
      </c>
      <c r="J50" s="128"/>
    </row>
    <row r="51" spans="1:10" ht="14.5" customHeight="1" x14ac:dyDescent="0.35">
      <c r="A51" s="139" t="s">
        <v>24</v>
      </c>
      <c r="B51" s="44">
        <v>462</v>
      </c>
      <c r="C51" s="18">
        <v>3.7</v>
      </c>
      <c r="D51" s="19">
        <v>505</v>
      </c>
      <c r="E51" s="20">
        <v>3.7</v>
      </c>
      <c r="F51" s="45">
        <v>778</v>
      </c>
      <c r="G51" s="20">
        <v>9.5</v>
      </c>
      <c r="H51" s="46">
        <v>512</v>
      </c>
      <c r="I51" s="20">
        <v>7.5</v>
      </c>
      <c r="J51" s="128"/>
    </row>
    <row r="52" spans="1:10" ht="14.5" customHeight="1" x14ac:dyDescent="0.35">
      <c r="A52" s="138" t="s">
        <v>25</v>
      </c>
      <c r="B52" s="47">
        <v>2665</v>
      </c>
      <c r="C52" s="13">
        <v>5.4</v>
      </c>
      <c r="D52" s="14">
        <v>4086</v>
      </c>
      <c r="E52" s="15">
        <v>5.8</v>
      </c>
      <c r="F52" s="48">
        <v>5901</v>
      </c>
      <c r="G52" s="15">
        <v>10.9</v>
      </c>
      <c r="H52" s="49">
        <v>2830</v>
      </c>
      <c r="I52" s="15">
        <v>8.3000000000000007</v>
      </c>
      <c r="J52" s="128"/>
    </row>
    <row r="53" spans="1:10" ht="14.5" customHeight="1" x14ac:dyDescent="0.35">
      <c r="A53" s="139" t="s">
        <v>26</v>
      </c>
      <c r="B53" s="44">
        <v>1325</v>
      </c>
      <c r="C53" s="18">
        <v>5.6</v>
      </c>
      <c r="D53" s="19">
        <v>2028</v>
      </c>
      <c r="E53" s="20">
        <v>5.9</v>
      </c>
      <c r="F53" s="45">
        <v>2421</v>
      </c>
      <c r="G53" s="20">
        <v>10.199999999999999</v>
      </c>
      <c r="H53" s="46">
        <v>1428</v>
      </c>
      <c r="I53" s="20">
        <v>7.7</v>
      </c>
      <c r="J53" s="128"/>
    </row>
    <row r="54" spans="1:10" ht="14.5" customHeight="1" x14ac:dyDescent="0.35">
      <c r="A54" s="140" t="s">
        <v>27</v>
      </c>
      <c r="B54" s="50">
        <v>1024</v>
      </c>
      <c r="C54" s="23">
        <v>3.6</v>
      </c>
      <c r="D54" s="24">
        <v>1947</v>
      </c>
      <c r="E54" s="25">
        <v>3.7</v>
      </c>
      <c r="F54" s="51">
        <v>3353</v>
      </c>
      <c r="G54" s="25">
        <v>7.3</v>
      </c>
      <c r="H54" s="52">
        <v>2183</v>
      </c>
      <c r="I54" s="25">
        <v>4.9000000000000004</v>
      </c>
      <c r="J54" s="128"/>
    </row>
    <row r="55" spans="1:10" ht="14.5" customHeight="1" thickBot="1" x14ac:dyDescent="0.4">
      <c r="A55" s="139" t="s">
        <v>28</v>
      </c>
      <c r="B55" s="44">
        <v>1428</v>
      </c>
      <c r="C55" s="18">
        <v>5.2</v>
      </c>
      <c r="D55" s="19">
        <v>2302</v>
      </c>
      <c r="E55" s="20">
        <v>5.8</v>
      </c>
      <c r="F55" s="45">
        <v>2671</v>
      </c>
      <c r="G55" s="20">
        <v>10.3</v>
      </c>
      <c r="H55" s="46">
        <v>1834</v>
      </c>
      <c r="I55" s="20">
        <v>7.9</v>
      </c>
      <c r="J55" s="128"/>
    </row>
    <row r="56" spans="1:10" ht="14.5" customHeight="1" x14ac:dyDescent="0.35">
      <c r="A56" s="436" t="s">
        <v>29</v>
      </c>
      <c r="B56" s="28">
        <v>18156</v>
      </c>
      <c r="C56" s="29">
        <v>3.4</v>
      </c>
      <c r="D56" s="30">
        <v>35591</v>
      </c>
      <c r="E56" s="31">
        <v>3.6</v>
      </c>
      <c r="F56" s="54">
        <v>59763</v>
      </c>
      <c r="G56" s="31">
        <v>7.5</v>
      </c>
      <c r="H56" s="55">
        <v>53736</v>
      </c>
      <c r="I56" s="31">
        <v>5.7</v>
      </c>
      <c r="J56" s="128"/>
    </row>
    <row r="57" spans="1:10" ht="14.5" customHeight="1" x14ac:dyDescent="0.35">
      <c r="A57" s="437" t="s">
        <v>30</v>
      </c>
      <c r="B57" s="33">
        <v>9230</v>
      </c>
      <c r="C57" s="34">
        <v>5.4</v>
      </c>
      <c r="D57" s="35">
        <v>14571</v>
      </c>
      <c r="E57" s="36">
        <v>5.8</v>
      </c>
      <c r="F57" s="57">
        <v>18892</v>
      </c>
      <c r="G57" s="36">
        <v>10.1</v>
      </c>
      <c r="H57" s="58">
        <v>12743</v>
      </c>
      <c r="I57" s="36">
        <v>7.4</v>
      </c>
      <c r="J57" s="128"/>
    </row>
    <row r="58" spans="1:10" ht="14.5" customHeight="1" x14ac:dyDescent="0.35">
      <c r="A58" s="438" t="s">
        <v>31</v>
      </c>
      <c r="B58" s="85">
        <v>27386</v>
      </c>
      <c r="C58" s="86">
        <v>4</v>
      </c>
      <c r="D58" s="87">
        <v>50162</v>
      </c>
      <c r="E58" s="88">
        <v>4</v>
      </c>
      <c r="F58" s="89">
        <v>78655</v>
      </c>
      <c r="G58" s="88">
        <v>8</v>
      </c>
      <c r="H58" s="90">
        <v>66479</v>
      </c>
      <c r="I58" s="88">
        <v>6.1</v>
      </c>
      <c r="J58" s="128"/>
    </row>
    <row r="59" spans="1:10" ht="14.5" customHeight="1" x14ac:dyDescent="0.35">
      <c r="A59" s="489" t="s">
        <v>306</v>
      </c>
      <c r="B59" s="489"/>
      <c r="C59" s="489"/>
      <c r="D59" s="489"/>
      <c r="E59" s="489"/>
      <c r="F59" s="489"/>
      <c r="G59" s="489"/>
      <c r="H59" s="489"/>
      <c r="I59" s="490"/>
      <c r="J59" s="127"/>
    </row>
    <row r="60" spans="1:10" ht="22.5" customHeight="1" x14ac:dyDescent="0.35">
      <c r="A60" s="488" t="s">
        <v>307</v>
      </c>
      <c r="B60" s="488"/>
      <c r="C60" s="488"/>
      <c r="D60" s="488"/>
      <c r="E60" s="488"/>
      <c r="F60" s="488"/>
      <c r="G60" s="488"/>
      <c r="H60" s="488"/>
      <c r="I60" s="488"/>
    </row>
    <row r="61" spans="1:10" ht="14.5" customHeight="1" x14ac:dyDescent="0.35">
      <c r="A61" s="489" t="s">
        <v>303</v>
      </c>
      <c r="B61" s="489"/>
      <c r="C61" s="489"/>
      <c r="D61" s="489"/>
      <c r="E61" s="489"/>
      <c r="F61" s="489"/>
      <c r="G61" s="489"/>
      <c r="H61" s="489"/>
      <c r="I61" s="489"/>
    </row>
    <row r="62" spans="1:10" ht="14.5" customHeight="1" x14ac:dyDescent="0.35">
      <c r="A62" s="489" t="s">
        <v>309</v>
      </c>
      <c r="B62" s="489"/>
      <c r="C62" s="489"/>
      <c r="D62" s="489"/>
      <c r="E62" s="489"/>
      <c r="F62" s="489"/>
      <c r="G62" s="489"/>
      <c r="H62" s="489"/>
      <c r="I62" s="489"/>
    </row>
    <row r="63" spans="1:10" ht="14.5" customHeight="1" x14ac:dyDescent="0.35">
      <c r="A63" s="489" t="s">
        <v>310</v>
      </c>
      <c r="B63" s="489"/>
      <c r="C63" s="489"/>
      <c r="D63" s="489"/>
      <c r="E63" s="489"/>
      <c r="F63" s="489"/>
      <c r="G63" s="489"/>
      <c r="H63" s="489"/>
      <c r="I63" s="489"/>
    </row>
    <row r="64" spans="1:10" ht="14.5" customHeight="1" x14ac:dyDescent="0.35">
      <c r="A64" s="489" t="s">
        <v>311</v>
      </c>
      <c r="B64" s="489"/>
      <c r="C64" s="489"/>
      <c r="D64" s="489"/>
      <c r="E64" s="489"/>
      <c r="F64" s="489"/>
      <c r="G64" s="489"/>
      <c r="H64" s="489"/>
      <c r="I64" s="489"/>
    </row>
    <row r="65" spans="1:9" ht="22.5" customHeight="1" x14ac:dyDescent="0.35">
      <c r="A65" s="491" t="s">
        <v>377</v>
      </c>
      <c r="B65" s="491"/>
      <c r="C65" s="491"/>
      <c r="D65" s="491"/>
      <c r="E65" s="491"/>
      <c r="F65" s="491"/>
      <c r="G65" s="491"/>
      <c r="H65" s="491"/>
      <c r="I65" s="491"/>
    </row>
    <row r="67" spans="1:9" ht="23.5" x14ac:dyDescent="0.35">
      <c r="A67" s="481">
        <v>2020</v>
      </c>
      <c r="B67" s="481"/>
      <c r="C67" s="481"/>
      <c r="D67" s="481"/>
      <c r="E67" s="481"/>
      <c r="F67" s="481"/>
      <c r="G67" s="481"/>
      <c r="H67" s="37"/>
      <c r="I67" s="37"/>
    </row>
    <row r="68" spans="1:9" x14ac:dyDescent="0.35">
      <c r="A68" s="125"/>
      <c r="B68" s="125"/>
    </row>
    <row r="69" spans="1:9" ht="34.5" customHeight="1" x14ac:dyDescent="0.35">
      <c r="A69" s="495" t="s">
        <v>388</v>
      </c>
      <c r="B69" s="495"/>
      <c r="C69" s="495"/>
      <c r="D69" s="495"/>
      <c r="E69" s="495"/>
      <c r="F69" s="495"/>
      <c r="G69" s="495"/>
      <c r="H69" s="129"/>
      <c r="I69" s="129"/>
    </row>
    <row r="70" spans="1:9" ht="37.4" customHeight="1" x14ac:dyDescent="0.35">
      <c r="A70" s="483" t="s">
        <v>11</v>
      </c>
      <c r="B70" s="485" t="s">
        <v>300</v>
      </c>
      <c r="C70" s="486"/>
      <c r="D70" s="494" t="s">
        <v>301</v>
      </c>
      <c r="E70" s="486"/>
      <c r="F70" s="494" t="s">
        <v>302</v>
      </c>
      <c r="G70" s="486"/>
      <c r="H70" s="59"/>
      <c r="I70" s="59"/>
    </row>
    <row r="71" spans="1:9" ht="14.5" customHeight="1" thickBot="1" x14ac:dyDescent="0.4">
      <c r="A71" s="484"/>
      <c r="B71" s="9" t="s">
        <v>12</v>
      </c>
      <c r="C71" s="9" t="s">
        <v>4</v>
      </c>
      <c r="D71" s="9" t="s">
        <v>12</v>
      </c>
      <c r="E71" s="10" t="s">
        <v>4</v>
      </c>
      <c r="F71" s="9" t="s">
        <v>12</v>
      </c>
      <c r="G71" s="10" t="s">
        <v>4</v>
      </c>
      <c r="H71" s="60"/>
    </row>
    <row r="72" spans="1:9" ht="14.5" customHeight="1" x14ac:dyDescent="0.35">
      <c r="A72" s="11" t="s">
        <v>13</v>
      </c>
      <c r="B72" s="12">
        <v>5545</v>
      </c>
      <c r="C72" s="13">
        <v>3.1</v>
      </c>
      <c r="D72" s="14">
        <v>8824</v>
      </c>
      <c r="E72" s="15">
        <v>6.8</v>
      </c>
      <c r="F72" s="14">
        <v>7785</v>
      </c>
      <c r="G72" s="15">
        <v>5.8</v>
      </c>
    </row>
    <row r="73" spans="1:9" ht="14.5" customHeight="1" x14ac:dyDescent="0.35">
      <c r="A73" s="16" t="s">
        <v>14</v>
      </c>
      <c r="B73" s="17">
        <v>3335</v>
      </c>
      <c r="C73" s="18">
        <v>3.7</v>
      </c>
      <c r="D73" s="19">
        <v>12097</v>
      </c>
      <c r="E73" s="20">
        <v>7.9</v>
      </c>
      <c r="F73" s="19">
        <v>9090</v>
      </c>
      <c r="G73" s="20">
        <v>5.0999999999999996</v>
      </c>
    </row>
    <row r="74" spans="1:9" ht="14.5" customHeight="1" x14ac:dyDescent="0.35">
      <c r="A74" s="11" t="s">
        <v>15</v>
      </c>
      <c r="B74" s="12">
        <v>944</v>
      </c>
      <c r="C74" s="13">
        <v>5.3</v>
      </c>
      <c r="D74" s="14">
        <v>2364</v>
      </c>
      <c r="E74" s="15">
        <v>7.7</v>
      </c>
      <c r="F74" s="14">
        <v>3960</v>
      </c>
      <c r="G74" s="15">
        <v>6.8</v>
      </c>
    </row>
    <row r="75" spans="1:9" ht="14.5" customHeight="1" x14ac:dyDescent="0.35">
      <c r="A75" s="16" t="s">
        <v>16</v>
      </c>
      <c r="B75" s="17">
        <v>1463</v>
      </c>
      <c r="C75" s="18">
        <v>5.5</v>
      </c>
      <c r="D75" s="19">
        <v>2841</v>
      </c>
      <c r="E75" s="20">
        <v>9.9</v>
      </c>
      <c r="F75" s="19">
        <v>1839</v>
      </c>
      <c r="G75" s="20">
        <v>7.7</v>
      </c>
    </row>
    <row r="76" spans="1:9" ht="14.5" customHeight="1" x14ac:dyDescent="0.35">
      <c r="A76" s="11" t="s">
        <v>17</v>
      </c>
      <c r="B76" s="12">
        <v>189</v>
      </c>
      <c r="C76" s="13">
        <v>3.2</v>
      </c>
      <c r="D76" s="14">
        <v>798</v>
      </c>
      <c r="E76" s="15">
        <v>7.2</v>
      </c>
      <c r="F76" s="14">
        <v>486</v>
      </c>
      <c r="G76" s="15">
        <v>3.5</v>
      </c>
    </row>
    <row r="77" spans="1:9" ht="14.5" customHeight="1" x14ac:dyDescent="0.35">
      <c r="A77" s="16" t="s">
        <v>18</v>
      </c>
      <c r="B77" s="17">
        <v>1171</v>
      </c>
      <c r="C77" s="18">
        <v>4.4000000000000004</v>
      </c>
      <c r="D77" s="19">
        <v>1579</v>
      </c>
      <c r="E77" s="20">
        <v>7.4</v>
      </c>
      <c r="F77" s="19">
        <v>1360</v>
      </c>
      <c r="G77" s="20">
        <v>6.3</v>
      </c>
    </row>
    <row r="78" spans="1:9" ht="14.5" customHeight="1" x14ac:dyDescent="0.35">
      <c r="A78" s="11" t="s">
        <v>19</v>
      </c>
      <c r="B78" s="12">
        <v>2619</v>
      </c>
      <c r="C78" s="13">
        <v>3.9</v>
      </c>
      <c r="D78" s="14">
        <v>5700</v>
      </c>
      <c r="E78" s="15">
        <v>8.6</v>
      </c>
      <c r="F78" s="14">
        <v>4616</v>
      </c>
      <c r="G78" s="15">
        <v>6.9</v>
      </c>
    </row>
    <row r="79" spans="1:9" ht="14.5" customHeight="1" x14ac:dyDescent="0.35">
      <c r="A79" s="16" t="s">
        <v>20</v>
      </c>
      <c r="B79" s="17">
        <v>1387</v>
      </c>
      <c r="C79" s="18">
        <v>6</v>
      </c>
      <c r="D79" s="19">
        <v>2342</v>
      </c>
      <c r="E79" s="20">
        <v>12.3</v>
      </c>
      <c r="F79" s="19">
        <v>982</v>
      </c>
      <c r="G79" s="20">
        <v>9.1999999999999993</v>
      </c>
    </row>
    <row r="80" spans="1:9" ht="14.5" customHeight="1" x14ac:dyDescent="0.35">
      <c r="A80" s="11" t="s">
        <v>21</v>
      </c>
      <c r="B80" s="12">
        <v>1374</v>
      </c>
      <c r="C80" s="13">
        <v>3.8</v>
      </c>
      <c r="D80" s="14">
        <v>9339</v>
      </c>
      <c r="E80" s="15">
        <v>7.4</v>
      </c>
      <c r="F80" s="14">
        <v>5148</v>
      </c>
      <c r="G80" s="15">
        <v>4.4000000000000004</v>
      </c>
    </row>
    <row r="81" spans="1:8" ht="14.5" customHeight="1" x14ac:dyDescent="0.35">
      <c r="A81" s="16" t="s">
        <v>22</v>
      </c>
      <c r="B81" s="17">
        <v>1675</v>
      </c>
      <c r="C81" s="18">
        <v>3.8</v>
      </c>
      <c r="D81" s="19">
        <v>12331</v>
      </c>
      <c r="E81" s="20">
        <v>8</v>
      </c>
      <c r="F81" s="19">
        <v>17584</v>
      </c>
      <c r="G81" s="20">
        <v>6.5</v>
      </c>
    </row>
    <row r="82" spans="1:8" ht="14.5" customHeight="1" x14ac:dyDescent="0.35">
      <c r="A82" s="11" t="s">
        <v>23</v>
      </c>
      <c r="B82" s="12">
        <v>884</v>
      </c>
      <c r="C82" s="13">
        <v>3.7</v>
      </c>
      <c r="D82" s="14">
        <v>2294</v>
      </c>
      <c r="E82" s="15">
        <v>8.1999999999999993</v>
      </c>
      <c r="F82" s="14">
        <v>4450</v>
      </c>
      <c r="G82" s="15">
        <v>6.9</v>
      </c>
    </row>
    <row r="83" spans="1:8" ht="14.5" customHeight="1" x14ac:dyDescent="0.35">
      <c r="A83" s="16" t="s">
        <v>24</v>
      </c>
      <c r="B83" s="17">
        <v>442</v>
      </c>
      <c r="C83" s="18">
        <v>3.8</v>
      </c>
      <c r="D83" s="19">
        <v>756</v>
      </c>
      <c r="E83" s="20">
        <v>9.6999999999999993</v>
      </c>
      <c r="F83" s="19">
        <v>520</v>
      </c>
      <c r="G83" s="20">
        <v>8</v>
      </c>
    </row>
    <row r="84" spans="1:8" ht="14.5" customHeight="1" x14ac:dyDescent="0.35">
      <c r="A84" s="11" t="s">
        <v>25</v>
      </c>
      <c r="B84" s="12">
        <v>2692</v>
      </c>
      <c r="C84" s="13">
        <v>5.6</v>
      </c>
      <c r="D84" s="14">
        <v>5836</v>
      </c>
      <c r="E84" s="15">
        <v>11.2</v>
      </c>
      <c r="F84" s="14">
        <v>2899</v>
      </c>
      <c r="G84" s="15">
        <v>8.6</v>
      </c>
    </row>
    <row r="85" spans="1:8" ht="14.5" customHeight="1" x14ac:dyDescent="0.35">
      <c r="A85" s="16" t="s">
        <v>26</v>
      </c>
      <c r="B85" s="17">
        <v>1390</v>
      </c>
      <c r="C85" s="18">
        <v>5.7</v>
      </c>
      <c r="D85" s="19">
        <v>2383</v>
      </c>
      <c r="E85" s="20">
        <v>10.5</v>
      </c>
      <c r="F85" s="19">
        <v>1405</v>
      </c>
      <c r="G85" s="20">
        <v>8</v>
      </c>
    </row>
    <row r="86" spans="1:8" ht="14.5" customHeight="1" x14ac:dyDescent="0.35">
      <c r="A86" s="21" t="s">
        <v>27</v>
      </c>
      <c r="B86" s="22">
        <v>1028</v>
      </c>
      <c r="C86" s="23">
        <v>3.7</v>
      </c>
      <c r="D86" s="24">
        <v>3240</v>
      </c>
      <c r="E86" s="25">
        <v>7.6</v>
      </c>
      <c r="F86" s="24">
        <v>2147</v>
      </c>
      <c r="G86" s="25">
        <v>5.0999999999999996</v>
      </c>
    </row>
    <row r="87" spans="1:8" ht="14.5" customHeight="1" thickBot="1" x14ac:dyDescent="0.4">
      <c r="A87" s="26" t="s">
        <v>28</v>
      </c>
      <c r="B87" s="17">
        <v>1473</v>
      </c>
      <c r="C87" s="18">
        <v>5.5</v>
      </c>
      <c r="D87" s="19">
        <v>2629</v>
      </c>
      <c r="E87" s="20">
        <v>10.7</v>
      </c>
      <c r="F87" s="19">
        <v>1893</v>
      </c>
      <c r="G87" s="20">
        <v>8.3000000000000007</v>
      </c>
    </row>
    <row r="88" spans="1:8" ht="14.5" customHeight="1" x14ac:dyDescent="0.35">
      <c r="A88" s="27" t="s">
        <v>29</v>
      </c>
      <c r="B88" s="28">
        <f>SUM(B72:B73,B76:B78,B80:B83,B86)</f>
        <v>18262</v>
      </c>
      <c r="C88" s="29">
        <v>3.6</v>
      </c>
      <c r="D88" s="30">
        <f>SUM(D72:D73,D76:D78,D80:D83,D86)</f>
        <v>56958</v>
      </c>
      <c r="E88" s="31">
        <v>7.7</v>
      </c>
      <c r="F88" s="30">
        <f>SUM(F72:F73,F76:F78,F80:F83,F86)</f>
        <v>53186</v>
      </c>
      <c r="G88" s="31">
        <v>6</v>
      </c>
    </row>
    <row r="89" spans="1:8" ht="14.5" customHeight="1" x14ac:dyDescent="0.35">
      <c r="A89" s="32" t="s">
        <v>30</v>
      </c>
      <c r="B89" s="33">
        <f>SUM(B74:B75,B79,B84:B85,B87)</f>
        <v>9349</v>
      </c>
      <c r="C89" s="34">
        <v>5.6</v>
      </c>
      <c r="D89" s="35">
        <f>SUM(D74:D75,D79,D84:D85,D87)</f>
        <v>18395</v>
      </c>
      <c r="E89" s="36">
        <v>10.4</v>
      </c>
      <c r="F89" s="35">
        <f>SUM(F74:F75,F79,F84:F85,F87)</f>
        <v>12978</v>
      </c>
      <c r="G89" s="36">
        <v>7.7</v>
      </c>
    </row>
    <row r="90" spans="1:8" ht="14.5" customHeight="1" thickBot="1" x14ac:dyDescent="0.4">
      <c r="A90" s="99" t="s">
        <v>31</v>
      </c>
      <c r="B90" s="93">
        <f>SUM(B72:B87)</f>
        <v>27611</v>
      </c>
      <c r="C90" s="94">
        <v>4.0999999999999996</v>
      </c>
      <c r="D90" s="95">
        <f>SUM(D72:D87)</f>
        <v>75353</v>
      </c>
      <c r="E90" s="96">
        <v>8.3000000000000007</v>
      </c>
      <c r="F90" s="95">
        <f>SUM(F72:F87)</f>
        <v>66164</v>
      </c>
      <c r="G90" s="96">
        <v>6.4</v>
      </c>
    </row>
    <row r="91" spans="1:8" x14ac:dyDescent="0.35">
      <c r="A91" s="487" t="s">
        <v>306</v>
      </c>
      <c r="B91" s="487"/>
      <c r="C91" s="487"/>
      <c r="D91" s="487"/>
      <c r="E91" s="487"/>
      <c r="F91" s="487"/>
      <c r="G91" s="487"/>
      <c r="H91" s="64"/>
    </row>
    <row r="92" spans="1:8" ht="22.5" customHeight="1" x14ac:dyDescent="0.35">
      <c r="A92" s="488" t="s">
        <v>307</v>
      </c>
      <c r="B92" s="488"/>
      <c r="C92" s="488"/>
      <c r="D92" s="488"/>
      <c r="E92" s="488"/>
      <c r="F92" s="488"/>
      <c r="G92" s="488"/>
      <c r="H92" s="124"/>
    </row>
    <row r="93" spans="1:8" x14ac:dyDescent="0.35">
      <c r="A93" s="489" t="s">
        <v>303</v>
      </c>
      <c r="B93" s="489"/>
      <c r="C93" s="489"/>
      <c r="D93" s="489"/>
      <c r="E93" s="489"/>
      <c r="F93" s="489"/>
      <c r="G93" s="489"/>
    </row>
    <row r="94" spans="1:8" ht="24.75" customHeight="1" x14ac:dyDescent="0.35">
      <c r="A94" s="488" t="s">
        <v>304</v>
      </c>
      <c r="B94" s="488"/>
      <c r="C94" s="488"/>
      <c r="D94" s="488"/>
      <c r="E94" s="488"/>
      <c r="F94" s="488"/>
      <c r="G94" s="488"/>
    </row>
    <row r="95" spans="1:8" x14ac:dyDescent="0.35">
      <c r="A95" s="489" t="s">
        <v>305</v>
      </c>
      <c r="B95" s="489"/>
      <c r="C95" s="489"/>
      <c r="D95" s="489"/>
      <c r="E95" s="489"/>
      <c r="F95" s="489"/>
      <c r="G95" s="489"/>
    </row>
    <row r="96" spans="1:8" ht="22.5" customHeight="1" x14ac:dyDescent="0.35">
      <c r="A96" s="496" t="s">
        <v>299</v>
      </c>
      <c r="B96" s="496"/>
      <c r="C96" s="496"/>
      <c r="D96" s="496"/>
      <c r="E96" s="496"/>
      <c r="F96" s="496"/>
      <c r="G96" s="496"/>
    </row>
    <row r="97" spans="1:9" x14ac:dyDescent="0.35">
      <c r="A97" s="497"/>
      <c r="B97" s="497"/>
      <c r="C97" s="497"/>
      <c r="D97" s="497"/>
      <c r="E97" s="497"/>
      <c r="F97" s="497"/>
      <c r="G97" s="497"/>
    </row>
    <row r="98" spans="1:9" ht="23.5" x14ac:dyDescent="0.35">
      <c r="A98" s="481">
        <v>2019</v>
      </c>
      <c r="B98" s="481"/>
      <c r="C98" s="481"/>
      <c r="D98" s="481"/>
      <c r="E98" s="481"/>
      <c r="F98" s="481"/>
      <c r="G98" s="481"/>
    </row>
    <row r="99" spans="1:9" x14ac:dyDescent="0.35">
      <c r="A99" s="125"/>
      <c r="B99" s="125"/>
    </row>
    <row r="100" spans="1:9" ht="34.5" customHeight="1" x14ac:dyDescent="0.35">
      <c r="A100" s="495" t="s">
        <v>389</v>
      </c>
      <c r="B100" s="495"/>
      <c r="C100" s="495"/>
      <c r="D100" s="495"/>
      <c r="E100" s="495"/>
      <c r="F100" s="495"/>
      <c r="G100" s="495"/>
      <c r="H100" s="37"/>
      <c r="I100" s="37"/>
    </row>
    <row r="101" spans="1:9" ht="34.5" customHeight="1" x14ac:dyDescent="0.35">
      <c r="A101" s="492" t="s">
        <v>11</v>
      </c>
      <c r="B101" s="485" t="s">
        <v>300</v>
      </c>
      <c r="C101" s="486"/>
      <c r="D101" s="494" t="s">
        <v>301</v>
      </c>
      <c r="E101" s="486"/>
      <c r="F101" s="494" t="s">
        <v>302</v>
      </c>
      <c r="G101" s="486"/>
    </row>
    <row r="102" spans="1:9" ht="14.5" customHeight="1" thickBot="1" x14ac:dyDescent="0.4">
      <c r="A102" s="493"/>
      <c r="B102" s="9" t="s">
        <v>12</v>
      </c>
      <c r="C102" s="9" t="s">
        <v>4</v>
      </c>
      <c r="D102" s="9" t="s">
        <v>12</v>
      </c>
      <c r="E102" s="10" t="s">
        <v>4</v>
      </c>
      <c r="F102" s="9" t="s">
        <v>12</v>
      </c>
      <c r="G102" s="10" t="s">
        <v>4</v>
      </c>
      <c r="H102" s="129"/>
      <c r="I102" s="129"/>
    </row>
    <row r="103" spans="1:9" ht="14.5" customHeight="1" x14ac:dyDescent="0.35">
      <c r="A103" s="138" t="s">
        <v>13</v>
      </c>
      <c r="B103" s="12">
        <v>5108</v>
      </c>
      <c r="C103" s="13">
        <v>3.1</v>
      </c>
      <c r="D103" s="14">
        <v>8599</v>
      </c>
      <c r="E103" s="15">
        <v>6.9</v>
      </c>
      <c r="F103" s="14">
        <v>8190</v>
      </c>
      <c r="G103" s="15">
        <v>5.9</v>
      </c>
      <c r="H103" s="66"/>
    </row>
    <row r="104" spans="1:9" ht="14.5" customHeight="1" x14ac:dyDescent="0.35">
      <c r="A104" s="139" t="s">
        <v>14</v>
      </c>
      <c r="B104" s="17">
        <v>3220</v>
      </c>
      <c r="C104" s="18">
        <v>3.8</v>
      </c>
      <c r="D104" s="19">
        <v>11561</v>
      </c>
      <c r="E104" s="20">
        <v>8</v>
      </c>
      <c r="F104" s="19">
        <v>8792</v>
      </c>
      <c r="G104" s="20">
        <v>5.2</v>
      </c>
      <c r="H104" s="76"/>
    </row>
    <row r="105" spans="1:9" ht="14.5" customHeight="1" x14ac:dyDescent="0.35">
      <c r="A105" s="138" t="s">
        <v>15</v>
      </c>
      <c r="B105" s="12">
        <v>963</v>
      </c>
      <c r="C105" s="13">
        <v>5.6</v>
      </c>
      <c r="D105" s="14">
        <v>2373</v>
      </c>
      <c r="E105" s="15">
        <v>7.8</v>
      </c>
      <c r="F105" s="14">
        <v>3776</v>
      </c>
      <c r="G105" s="15">
        <v>7</v>
      </c>
    </row>
    <row r="106" spans="1:9" ht="14.5" customHeight="1" x14ac:dyDescent="0.35">
      <c r="A106" s="139" t="s">
        <v>16</v>
      </c>
      <c r="B106" s="17">
        <v>1496</v>
      </c>
      <c r="C106" s="18">
        <v>5.6</v>
      </c>
      <c r="D106" s="19">
        <v>2749</v>
      </c>
      <c r="E106" s="20">
        <v>10.3</v>
      </c>
      <c r="F106" s="19">
        <v>1838</v>
      </c>
      <c r="G106" s="20">
        <v>7.8</v>
      </c>
    </row>
    <row r="107" spans="1:9" ht="14.5" customHeight="1" x14ac:dyDescent="0.35">
      <c r="A107" s="138" t="s">
        <v>17</v>
      </c>
      <c r="B107" s="12">
        <v>188</v>
      </c>
      <c r="C107" s="13">
        <v>3</v>
      </c>
      <c r="D107" s="14">
        <v>792</v>
      </c>
      <c r="E107" s="15">
        <v>7.3</v>
      </c>
      <c r="F107" s="14">
        <v>474</v>
      </c>
      <c r="G107" s="15">
        <v>3.7</v>
      </c>
    </row>
    <row r="108" spans="1:9" ht="14.5" customHeight="1" x14ac:dyDescent="0.35">
      <c r="A108" s="139" t="s">
        <v>18</v>
      </c>
      <c r="B108" s="17">
        <v>1161</v>
      </c>
      <c r="C108" s="18">
        <v>4.5999999999999996</v>
      </c>
      <c r="D108" s="19">
        <v>1445</v>
      </c>
      <c r="E108" s="20">
        <v>7.4</v>
      </c>
      <c r="F108" s="19">
        <v>1387</v>
      </c>
      <c r="G108" s="20">
        <v>6.2</v>
      </c>
    </row>
    <row r="109" spans="1:9" ht="14.5" customHeight="1" x14ac:dyDescent="0.35">
      <c r="A109" s="138" t="s">
        <v>19</v>
      </c>
      <c r="B109" s="12">
        <v>2572</v>
      </c>
      <c r="C109" s="13">
        <v>3.9</v>
      </c>
      <c r="D109" s="14">
        <v>5342</v>
      </c>
      <c r="E109" s="15">
        <v>8.8000000000000007</v>
      </c>
      <c r="F109" s="14">
        <v>4611</v>
      </c>
      <c r="G109" s="15">
        <v>7.2</v>
      </c>
    </row>
    <row r="110" spans="1:9" ht="14.5" customHeight="1" x14ac:dyDescent="0.35">
      <c r="A110" s="139" t="s">
        <v>20</v>
      </c>
      <c r="B110" s="17">
        <v>1388</v>
      </c>
      <c r="C110" s="18">
        <v>6.2</v>
      </c>
      <c r="D110" s="19">
        <v>2288</v>
      </c>
      <c r="E110" s="20">
        <v>12.3</v>
      </c>
      <c r="F110" s="19">
        <v>1022</v>
      </c>
      <c r="G110" s="20">
        <v>9.3000000000000007</v>
      </c>
    </row>
    <row r="111" spans="1:9" ht="14.5" customHeight="1" x14ac:dyDescent="0.35">
      <c r="A111" s="138" t="s">
        <v>21</v>
      </c>
      <c r="B111" s="12">
        <v>1420</v>
      </c>
      <c r="C111" s="13">
        <v>3.8</v>
      </c>
      <c r="D111" s="14">
        <v>8697</v>
      </c>
      <c r="E111" s="15">
        <v>7.4</v>
      </c>
      <c r="F111" s="14">
        <v>5143</v>
      </c>
      <c r="G111" s="15">
        <v>4.7</v>
      </c>
    </row>
    <row r="112" spans="1:9" ht="14.5" customHeight="1" x14ac:dyDescent="0.35">
      <c r="A112" s="139" t="s">
        <v>22</v>
      </c>
      <c r="B112" s="17">
        <v>1601</v>
      </c>
      <c r="C112" s="18">
        <v>3.7</v>
      </c>
      <c r="D112" s="19">
        <v>11912</v>
      </c>
      <c r="E112" s="20">
        <v>8.1</v>
      </c>
      <c r="F112" s="19">
        <v>17262</v>
      </c>
      <c r="G112" s="20">
        <v>6.6</v>
      </c>
    </row>
    <row r="113" spans="1:8" ht="14.5" customHeight="1" x14ac:dyDescent="0.35">
      <c r="A113" s="138" t="s">
        <v>23</v>
      </c>
      <c r="B113" s="12">
        <v>872</v>
      </c>
      <c r="C113" s="13">
        <v>3.8</v>
      </c>
      <c r="D113" s="14">
        <v>2289</v>
      </c>
      <c r="E113" s="15">
        <v>8.4</v>
      </c>
      <c r="F113" s="14">
        <v>4323</v>
      </c>
      <c r="G113" s="15">
        <v>6.9</v>
      </c>
    </row>
    <row r="114" spans="1:8" ht="14.5" customHeight="1" x14ac:dyDescent="0.35">
      <c r="A114" s="139" t="s">
        <v>24</v>
      </c>
      <c r="B114" s="17">
        <v>470</v>
      </c>
      <c r="C114" s="18">
        <v>4</v>
      </c>
      <c r="D114" s="19">
        <v>692</v>
      </c>
      <c r="E114" s="20">
        <v>9.6999999999999993</v>
      </c>
      <c r="F114" s="19">
        <v>557</v>
      </c>
      <c r="G114" s="20">
        <v>8.1999999999999993</v>
      </c>
    </row>
    <row r="115" spans="1:8" ht="14.5" customHeight="1" x14ac:dyDescent="0.35">
      <c r="A115" s="138" t="s">
        <v>25</v>
      </c>
      <c r="B115" s="12">
        <v>2705</v>
      </c>
      <c r="C115" s="13">
        <v>6</v>
      </c>
      <c r="D115" s="14">
        <v>5658</v>
      </c>
      <c r="E115" s="15">
        <v>11.7</v>
      </c>
      <c r="F115" s="14">
        <v>2945</v>
      </c>
      <c r="G115" s="15">
        <v>9</v>
      </c>
    </row>
    <row r="116" spans="1:8" ht="14.5" customHeight="1" x14ac:dyDescent="0.35">
      <c r="A116" s="139" t="s">
        <v>26</v>
      </c>
      <c r="B116" s="17">
        <v>1416</v>
      </c>
      <c r="C116" s="18">
        <v>5.9</v>
      </c>
      <c r="D116" s="19">
        <v>2274</v>
      </c>
      <c r="E116" s="20">
        <v>10.8</v>
      </c>
      <c r="F116" s="19">
        <v>1446</v>
      </c>
      <c r="G116" s="20">
        <v>8.1999999999999993</v>
      </c>
    </row>
    <row r="117" spans="1:8" ht="14.5" customHeight="1" x14ac:dyDescent="0.35">
      <c r="A117" s="140" t="s">
        <v>27</v>
      </c>
      <c r="B117" s="22">
        <v>1044</v>
      </c>
      <c r="C117" s="23">
        <v>3.8</v>
      </c>
      <c r="D117" s="24">
        <v>3119</v>
      </c>
      <c r="E117" s="25">
        <v>7.6</v>
      </c>
      <c r="F117" s="24">
        <v>2137</v>
      </c>
      <c r="G117" s="25">
        <v>5.4</v>
      </c>
    </row>
    <row r="118" spans="1:8" ht="14.5" customHeight="1" thickBot="1" x14ac:dyDescent="0.4">
      <c r="A118" s="141" t="s">
        <v>28</v>
      </c>
      <c r="B118" s="17">
        <v>1521</v>
      </c>
      <c r="C118" s="18">
        <v>5.5</v>
      </c>
      <c r="D118" s="19">
        <v>2535</v>
      </c>
      <c r="E118" s="20">
        <v>11.1</v>
      </c>
      <c r="F118" s="19">
        <v>1900</v>
      </c>
      <c r="G118" s="20">
        <v>8.5</v>
      </c>
    </row>
    <row r="119" spans="1:8" ht="14.5" customHeight="1" x14ac:dyDescent="0.35">
      <c r="A119" s="142" t="s">
        <v>29</v>
      </c>
      <c r="B119" s="28">
        <f>SUM(B103:B104,B107:B109,B111:B114,B117)</f>
        <v>17656</v>
      </c>
      <c r="C119" s="29">
        <v>3.6</v>
      </c>
      <c r="D119" s="30">
        <f>SUM(D103:D104,D107:D109,D111:D114,D117)</f>
        <v>54448</v>
      </c>
      <c r="E119" s="31">
        <v>7.8</v>
      </c>
      <c r="F119" s="30">
        <f>SUM(F103:F104,F107:F109,F111:F114,F117)</f>
        <v>52876</v>
      </c>
      <c r="G119" s="31">
        <v>6.1</v>
      </c>
    </row>
    <row r="120" spans="1:8" ht="14.5" customHeight="1" x14ac:dyDescent="0.35">
      <c r="A120" s="143" t="s">
        <v>30</v>
      </c>
      <c r="B120" s="33">
        <f>SUM(B105:B106,B110,B115:B116,B118)</f>
        <v>9489</v>
      </c>
      <c r="C120" s="34">
        <v>5.8</v>
      </c>
      <c r="D120" s="35">
        <f>SUM(D105:D106,D110,D115:D116,D118)</f>
        <v>17877</v>
      </c>
      <c r="E120" s="36">
        <v>10.8</v>
      </c>
      <c r="F120" s="35">
        <f>SUM(F105:F106,F110,F115:F116,F118)</f>
        <v>12927</v>
      </c>
      <c r="G120" s="36">
        <v>8</v>
      </c>
    </row>
    <row r="121" spans="1:8" ht="14.5" customHeight="1" x14ac:dyDescent="0.35">
      <c r="A121" s="144" t="s">
        <v>31</v>
      </c>
      <c r="B121" s="85">
        <f>SUM(B103:B118)</f>
        <v>27145</v>
      </c>
      <c r="C121" s="86">
        <v>4.2</v>
      </c>
      <c r="D121" s="87">
        <f>SUM(D103:D118)</f>
        <v>72325</v>
      </c>
      <c r="E121" s="88">
        <v>8.4</v>
      </c>
      <c r="F121" s="87">
        <f>SUM(F103:F118)</f>
        <v>65803</v>
      </c>
      <c r="G121" s="88">
        <v>6.5</v>
      </c>
    </row>
    <row r="122" spans="1:8" ht="14.5" customHeight="1" x14ac:dyDescent="0.35">
      <c r="A122" s="489" t="s">
        <v>348</v>
      </c>
      <c r="B122" s="489"/>
      <c r="C122" s="489"/>
      <c r="D122" s="489"/>
      <c r="E122" s="489"/>
      <c r="F122" s="489"/>
      <c r="G122" s="489"/>
    </row>
    <row r="123" spans="1:8" ht="22.5" customHeight="1" x14ac:dyDescent="0.35">
      <c r="A123" s="488" t="s">
        <v>307</v>
      </c>
      <c r="B123" s="488"/>
      <c r="C123" s="488"/>
      <c r="D123" s="488"/>
      <c r="E123" s="488"/>
      <c r="F123" s="488"/>
      <c r="G123" s="488"/>
    </row>
    <row r="124" spans="1:8" x14ac:dyDescent="0.35">
      <c r="A124" s="489" t="s">
        <v>303</v>
      </c>
      <c r="B124" s="489"/>
      <c r="C124" s="489"/>
      <c r="D124" s="489"/>
      <c r="E124" s="489"/>
      <c r="F124" s="489"/>
      <c r="G124" s="489"/>
    </row>
    <row r="125" spans="1:8" x14ac:dyDescent="0.35">
      <c r="A125" s="489" t="s">
        <v>304</v>
      </c>
      <c r="B125" s="489"/>
      <c r="C125" s="489"/>
      <c r="D125" s="489"/>
      <c r="E125" s="489"/>
      <c r="F125" s="489"/>
      <c r="G125" s="489"/>
      <c r="H125" s="124"/>
    </row>
    <row r="126" spans="1:8" x14ac:dyDescent="0.35">
      <c r="A126" s="489" t="s">
        <v>305</v>
      </c>
      <c r="B126" s="489"/>
      <c r="C126" s="489"/>
      <c r="D126" s="489"/>
      <c r="E126" s="489"/>
      <c r="F126" s="489"/>
      <c r="G126" s="489"/>
    </row>
    <row r="127" spans="1:8" ht="23.25" customHeight="1" x14ac:dyDescent="0.35">
      <c r="A127" s="496" t="s">
        <v>299</v>
      </c>
      <c r="B127" s="496"/>
      <c r="C127" s="496"/>
      <c r="D127" s="496"/>
      <c r="E127" s="496"/>
      <c r="F127" s="496"/>
      <c r="G127" s="496"/>
    </row>
    <row r="128" spans="1:8" x14ac:dyDescent="0.35">
      <c r="A128" s="124"/>
      <c r="B128" s="124"/>
    </row>
    <row r="129" spans="1:9" x14ac:dyDescent="0.35">
      <c r="A129" s="124"/>
      <c r="B129" s="124"/>
    </row>
    <row r="130" spans="1:9" x14ac:dyDescent="0.35">
      <c r="A130" s="124"/>
      <c r="B130" s="124"/>
    </row>
    <row r="131" spans="1:9" x14ac:dyDescent="0.35">
      <c r="A131" s="124"/>
      <c r="B131" s="124"/>
    </row>
    <row r="132" spans="1:9" x14ac:dyDescent="0.35">
      <c r="A132" s="124"/>
      <c r="B132" s="124"/>
    </row>
    <row r="134" spans="1:9" ht="23.5" x14ac:dyDescent="0.35">
      <c r="A134" s="37"/>
      <c r="B134" s="37"/>
      <c r="C134" s="37"/>
      <c r="D134" s="37"/>
      <c r="E134" s="37"/>
      <c r="F134" s="37"/>
      <c r="G134" s="37"/>
      <c r="H134" s="37"/>
      <c r="I134" s="37"/>
    </row>
    <row r="136" spans="1:9" x14ac:dyDescent="0.35">
      <c r="A136" s="129"/>
      <c r="B136" s="129"/>
      <c r="C136" s="129"/>
      <c r="D136" s="129"/>
      <c r="E136" s="129"/>
      <c r="F136" s="129"/>
      <c r="G136" s="129"/>
      <c r="H136" s="129"/>
      <c r="I136" s="129"/>
    </row>
    <row r="137" spans="1:9" ht="36.75" customHeight="1" x14ac:dyDescent="0.35">
      <c r="A137" s="68"/>
      <c r="B137" s="68"/>
      <c r="C137" s="68"/>
      <c r="D137" s="68"/>
      <c r="E137" s="68"/>
      <c r="F137" s="66"/>
      <c r="G137" s="66"/>
      <c r="H137" s="66"/>
      <c r="I137" s="66"/>
    </row>
    <row r="138" spans="1:9" x14ac:dyDescent="0.35">
      <c r="A138" s="68"/>
      <c r="B138" s="60"/>
      <c r="C138" s="60"/>
      <c r="D138" s="60"/>
      <c r="E138" s="60"/>
      <c r="F138" s="60"/>
      <c r="G138" s="60"/>
      <c r="H138" s="60"/>
      <c r="I138" s="60"/>
    </row>
    <row r="139" spans="1:9" x14ac:dyDescent="0.35">
      <c r="A139" s="67"/>
      <c r="B139" s="67"/>
      <c r="C139" s="67"/>
      <c r="D139" s="67"/>
      <c r="E139" s="67"/>
      <c r="F139" s="67"/>
      <c r="G139" s="67"/>
      <c r="H139" s="67"/>
      <c r="I139" s="67"/>
    </row>
    <row r="140" spans="1:9" x14ac:dyDescent="0.35">
      <c r="A140" s="69"/>
      <c r="B140" s="69"/>
      <c r="C140" s="62"/>
      <c r="D140" s="62"/>
      <c r="E140" s="62"/>
      <c r="F140" s="62"/>
      <c r="G140" s="62"/>
      <c r="H140" s="62"/>
      <c r="I140" s="62"/>
    </row>
    <row r="141" spans="1:9" x14ac:dyDescent="0.35">
      <c r="A141" s="69"/>
      <c r="B141" s="69"/>
      <c r="C141" s="62"/>
      <c r="D141" s="62"/>
      <c r="E141" s="62"/>
      <c r="F141" s="62"/>
      <c r="G141" s="62"/>
      <c r="H141" s="62"/>
      <c r="I141" s="62"/>
    </row>
    <row r="142" spans="1:9" x14ac:dyDescent="0.35">
      <c r="A142" s="69"/>
      <c r="B142" s="69"/>
      <c r="C142" s="62"/>
      <c r="D142" s="62"/>
      <c r="E142" s="62"/>
      <c r="F142" s="62"/>
      <c r="G142" s="62"/>
      <c r="H142" s="62"/>
      <c r="I142" s="62"/>
    </row>
    <row r="143" spans="1:9" x14ac:dyDescent="0.35">
      <c r="A143" s="69"/>
      <c r="B143" s="69"/>
      <c r="C143" s="62"/>
      <c r="D143" s="62"/>
      <c r="E143" s="62"/>
      <c r="F143" s="62"/>
      <c r="G143" s="62"/>
      <c r="H143" s="62"/>
      <c r="I143" s="62"/>
    </row>
    <row r="144" spans="1:9" x14ac:dyDescent="0.35">
      <c r="A144" s="69"/>
      <c r="B144" s="69"/>
      <c r="C144" s="62"/>
      <c r="D144" s="62"/>
      <c r="E144" s="62"/>
      <c r="F144" s="62"/>
      <c r="G144" s="62"/>
      <c r="H144" s="62"/>
      <c r="I144" s="62"/>
    </row>
    <row r="145" spans="1:9" x14ac:dyDescent="0.35">
      <c r="A145" s="69"/>
      <c r="B145" s="69"/>
      <c r="C145" s="62"/>
      <c r="D145" s="62"/>
      <c r="E145" s="62"/>
      <c r="F145" s="62"/>
      <c r="G145" s="62"/>
      <c r="H145" s="62"/>
      <c r="I145" s="62"/>
    </row>
    <row r="146" spans="1:9" x14ac:dyDescent="0.35">
      <c r="A146" s="69"/>
      <c r="B146" s="69"/>
      <c r="C146" s="62"/>
      <c r="D146" s="62"/>
      <c r="E146" s="62"/>
      <c r="F146" s="62"/>
      <c r="G146" s="62"/>
      <c r="H146" s="62"/>
      <c r="I146" s="62"/>
    </row>
    <row r="147" spans="1:9" x14ac:dyDescent="0.35">
      <c r="A147" s="69"/>
      <c r="B147" s="69"/>
      <c r="C147" s="62"/>
      <c r="D147" s="62"/>
      <c r="E147" s="62"/>
      <c r="F147" s="62"/>
      <c r="G147" s="62"/>
      <c r="H147" s="62"/>
      <c r="I147" s="62"/>
    </row>
    <row r="148" spans="1:9" x14ac:dyDescent="0.35">
      <c r="A148" s="69"/>
      <c r="B148" s="69"/>
      <c r="C148" s="62"/>
      <c r="D148" s="62"/>
      <c r="E148" s="62"/>
      <c r="F148" s="62"/>
      <c r="G148" s="62"/>
      <c r="H148" s="62"/>
      <c r="I148" s="62"/>
    </row>
    <row r="149" spans="1:9" x14ac:dyDescent="0.35">
      <c r="A149" s="69"/>
      <c r="B149" s="69"/>
      <c r="C149" s="62"/>
      <c r="D149" s="62"/>
      <c r="E149" s="62"/>
      <c r="F149" s="62"/>
      <c r="G149" s="62"/>
      <c r="H149" s="62"/>
      <c r="I149" s="62"/>
    </row>
    <row r="150" spans="1:9" x14ac:dyDescent="0.35">
      <c r="A150" s="69"/>
      <c r="B150" s="69"/>
      <c r="C150" s="62"/>
      <c r="D150" s="62"/>
      <c r="E150" s="62"/>
      <c r="F150" s="62"/>
      <c r="G150" s="62"/>
      <c r="H150" s="62"/>
      <c r="I150" s="62"/>
    </row>
    <row r="151" spans="1:9" x14ac:dyDescent="0.35">
      <c r="A151" s="69"/>
      <c r="B151" s="69"/>
      <c r="C151" s="62"/>
      <c r="D151" s="62"/>
      <c r="E151" s="62"/>
      <c r="F151" s="62"/>
      <c r="G151" s="62"/>
      <c r="H151" s="62"/>
      <c r="I151" s="62"/>
    </row>
    <row r="152" spans="1:9" x14ac:dyDescent="0.35">
      <c r="A152" s="69"/>
      <c r="B152" s="69"/>
      <c r="C152" s="62"/>
      <c r="D152" s="62"/>
      <c r="E152" s="62"/>
      <c r="F152" s="62"/>
      <c r="G152" s="62"/>
      <c r="H152" s="62"/>
      <c r="I152" s="62"/>
    </row>
    <row r="153" spans="1:9" x14ac:dyDescent="0.35">
      <c r="A153" s="69"/>
      <c r="B153" s="69"/>
      <c r="C153" s="62"/>
      <c r="D153" s="62"/>
      <c r="E153" s="62"/>
      <c r="F153" s="62"/>
      <c r="G153" s="62"/>
      <c r="H153" s="62"/>
      <c r="I153" s="62"/>
    </row>
    <row r="154" spans="1:9" x14ac:dyDescent="0.35">
      <c r="A154" s="70"/>
      <c r="B154" s="70"/>
      <c r="C154" s="63"/>
      <c r="D154" s="63"/>
      <c r="E154" s="63"/>
      <c r="F154" s="63"/>
      <c r="G154" s="63"/>
      <c r="H154" s="63"/>
      <c r="I154" s="63"/>
    </row>
    <row r="155" spans="1:9" x14ac:dyDescent="0.35">
      <c r="A155" s="69"/>
      <c r="B155" s="69"/>
      <c r="C155" s="62"/>
      <c r="D155" s="62"/>
      <c r="E155" s="62"/>
      <c r="F155" s="62"/>
      <c r="G155" s="62"/>
      <c r="H155" s="62"/>
      <c r="I155" s="62"/>
    </row>
    <row r="156" spans="1:9" x14ac:dyDescent="0.35">
      <c r="A156" s="71"/>
      <c r="B156" s="71"/>
      <c r="C156" s="62"/>
      <c r="D156" s="62"/>
      <c r="E156" s="62"/>
      <c r="F156" s="62"/>
      <c r="G156" s="62"/>
      <c r="H156" s="62"/>
      <c r="I156" s="62"/>
    </row>
    <row r="157" spans="1:9" x14ac:dyDescent="0.35">
      <c r="A157" s="71"/>
      <c r="B157" s="71"/>
      <c r="C157" s="62"/>
      <c r="D157" s="62"/>
      <c r="E157" s="62"/>
      <c r="F157" s="62"/>
      <c r="G157" s="62"/>
      <c r="H157" s="62"/>
      <c r="I157" s="62"/>
    </row>
    <row r="158" spans="1:9" x14ac:dyDescent="0.35">
      <c r="A158" s="71"/>
      <c r="B158" s="71"/>
      <c r="C158" s="65"/>
      <c r="D158" s="65"/>
      <c r="E158" s="65"/>
      <c r="F158" s="65"/>
      <c r="G158" s="65"/>
      <c r="H158" s="65"/>
      <c r="I158" s="65"/>
    </row>
    <row r="159" spans="1:9" x14ac:dyDescent="0.35">
      <c r="A159" s="124"/>
      <c r="B159" s="124"/>
      <c r="C159" s="124"/>
      <c r="D159" s="124"/>
      <c r="E159" s="124"/>
      <c r="F159" s="124"/>
      <c r="G159" s="124"/>
      <c r="H159" s="124"/>
      <c r="I159" s="124"/>
    </row>
    <row r="160" spans="1:9" x14ac:dyDescent="0.35">
      <c r="A160" s="124"/>
      <c r="B160" s="124"/>
    </row>
    <row r="161" spans="1:2" x14ac:dyDescent="0.35">
      <c r="A161" s="124"/>
      <c r="B161" s="124"/>
    </row>
    <row r="162" spans="1:2" x14ac:dyDescent="0.35">
      <c r="A162" s="124"/>
      <c r="B162" s="124"/>
    </row>
    <row r="163" spans="1:2" x14ac:dyDescent="0.35">
      <c r="A163" s="124"/>
      <c r="B163" s="124"/>
    </row>
    <row r="164" spans="1:2" x14ac:dyDescent="0.35">
      <c r="A164" s="124"/>
      <c r="B164" s="124"/>
    </row>
    <row r="165" spans="1:2" x14ac:dyDescent="0.35">
      <c r="A165" s="124"/>
      <c r="B165" s="124"/>
    </row>
    <row r="166" spans="1:2" x14ac:dyDescent="0.35">
      <c r="A166" s="124"/>
      <c r="B166" s="124"/>
    </row>
  </sheetData>
  <mergeCells count="53">
    <mergeCell ref="A123:G123"/>
    <mergeCell ref="A124:G124"/>
    <mergeCell ref="A125:G125"/>
    <mergeCell ref="A126:G126"/>
    <mergeCell ref="A127:G127"/>
    <mergeCell ref="A94:G94"/>
    <mergeCell ref="A95:G95"/>
    <mergeCell ref="A96:G96"/>
    <mergeCell ref="A97:G97"/>
    <mergeCell ref="A122:G122"/>
    <mergeCell ref="A98:G98"/>
    <mergeCell ref="A101:A102"/>
    <mergeCell ref="B101:C101"/>
    <mergeCell ref="D101:E101"/>
    <mergeCell ref="F101:G101"/>
    <mergeCell ref="A100:G100"/>
    <mergeCell ref="A63:I63"/>
    <mergeCell ref="A64:I64"/>
    <mergeCell ref="A91:G91"/>
    <mergeCell ref="A92:G92"/>
    <mergeCell ref="A93:G93"/>
    <mergeCell ref="A67:G67"/>
    <mergeCell ref="A70:A71"/>
    <mergeCell ref="B70:C70"/>
    <mergeCell ref="D70:E70"/>
    <mergeCell ref="F70:G70"/>
    <mergeCell ref="A69:G69"/>
    <mergeCell ref="A65:I65"/>
    <mergeCell ref="A32:I32"/>
    <mergeCell ref="A59:I59"/>
    <mergeCell ref="A60:I60"/>
    <mergeCell ref="A61:I61"/>
    <mergeCell ref="A62:I62"/>
    <mergeCell ref="A33:I33"/>
    <mergeCell ref="A35:I35"/>
    <mergeCell ref="A37:I37"/>
    <mergeCell ref="A38:A39"/>
    <mergeCell ref="B38:C38"/>
    <mergeCell ref="D38:E38"/>
    <mergeCell ref="F38:G38"/>
    <mergeCell ref="H38:I38"/>
    <mergeCell ref="A27:I27"/>
    <mergeCell ref="A28:I28"/>
    <mergeCell ref="A29:I29"/>
    <mergeCell ref="A30:I30"/>
    <mergeCell ref="A31:I31"/>
    <mergeCell ref="A3:I3"/>
    <mergeCell ref="A5:I5"/>
    <mergeCell ref="A6:A7"/>
    <mergeCell ref="B6:C6"/>
    <mergeCell ref="D6:E6"/>
    <mergeCell ref="F6:G6"/>
    <mergeCell ref="H6:I6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11.453125" defaultRowHeight="14.5" x14ac:dyDescent="0.35"/>
  <cols>
    <col min="1" max="1" width="23.453125" style="137" customWidth="1"/>
    <col min="2" max="18" width="11.26953125" style="137" customWidth="1"/>
    <col min="19" max="16384" width="11.453125" style="137"/>
  </cols>
  <sheetData>
    <row r="1" spans="1:17" ht="14.5" customHeight="1" x14ac:dyDescent="0.35">
      <c r="A1" s="136" t="s">
        <v>356</v>
      </c>
      <c r="B1" s="125"/>
    </row>
    <row r="2" spans="1:17" ht="14.5" customHeight="1" x14ac:dyDescent="0.35"/>
    <row r="3" spans="1:17" ht="23.5" x14ac:dyDescent="0.35">
      <c r="A3" s="481">
        <v>2022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</row>
    <row r="5" spans="1:17" x14ac:dyDescent="0.35">
      <c r="A5" s="501" t="s">
        <v>316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</row>
    <row r="6" spans="1:17" ht="16.5" x14ac:dyDescent="0.35">
      <c r="A6" s="502" t="s">
        <v>32</v>
      </c>
      <c r="B6" s="504" t="s">
        <v>300</v>
      </c>
      <c r="C6" s="498"/>
      <c r="D6" s="498"/>
      <c r="E6" s="498"/>
      <c r="F6" s="499" t="s">
        <v>357</v>
      </c>
      <c r="G6" s="499"/>
      <c r="H6" s="499"/>
      <c r="I6" s="499"/>
      <c r="J6" s="500" t="s">
        <v>358</v>
      </c>
      <c r="K6" s="500"/>
      <c r="L6" s="500"/>
      <c r="M6" s="500"/>
      <c r="N6" s="498" t="s">
        <v>359</v>
      </c>
      <c r="O6" s="498"/>
      <c r="P6" s="498"/>
      <c r="Q6" s="498"/>
    </row>
    <row r="7" spans="1:17" x14ac:dyDescent="0.35">
      <c r="A7" s="502"/>
      <c r="B7" s="504" t="s">
        <v>33</v>
      </c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</row>
    <row r="8" spans="1:17" x14ac:dyDescent="0.35">
      <c r="A8" s="502"/>
      <c r="B8" s="504" t="s">
        <v>34</v>
      </c>
      <c r="C8" s="498"/>
      <c r="D8" s="498" t="s">
        <v>35</v>
      </c>
      <c r="E8" s="498"/>
      <c r="F8" s="498" t="s">
        <v>34</v>
      </c>
      <c r="G8" s="498"/>
      <c r="H8" s="498" t="s">
        <v>35</v>
      </c>
      <c r="I8" s="498"/>
      <c r="J8" s="498" t="s">
        <v>34</v>
      </c>
      <c r="K8" s="498"/>
      <c r="L8" s="498" t="s">
        <v>35</v>
      </c>
      <c r="M8" s="498"/>
      <c r="N8" s="498" t="s">
        <v>34</v>
      </c>
      <c r="O8" s="498"/>
      <c r="P8" s="498" t="s">
        <v>35</v>
      </c>
      <c r="Q8" s="498"/>
    </row>
    <row r="9" spans="1:17" ht="15" thickBot="1" x14ac:dyDescent="0.4">
      <c r="A9" s="503"/>
      <c r="B9" s="9" t="s">
        <v>12</v>
      </c>
      <c r="C9" s="10" t="s">
        <v>4</v>
      </c>
      <c r="D9" s="10" t="s">
        <v>12</v>
      </c>
      <c r="E9" s="10" t="s">
        <v>4</v>
      </c>
      <c r="F9" s="10" t="s">
        <v>12</v>
      </c>
      <c r="G9" s="10" t="s">
        <v>4</v>
      </c>
      <c r="H9" s="10" t="s">
        <v>12</v>
      </c>
      <c r="I9" s="10" t="s">
        <v>4</v>
      </c>
      <c r="J9" s="10" t="s">
        <v>12</v>
      </c>
      <c r="K9" s="10" t="s">
        <v>4</v>
      </c>
      <c r="L9" s="10" t="s">
        <v>12</v>
      </c>
      <c r="M9" s="10" t="s">
        <v>4</v>
      </c>
      <c r="N9" s="10" t="s">
        <v>12</v>
      </c>
      <c r="O9" s="10" t="s">
        <v>4</v>
      </c>
      <c r="P9" s="10" t="s">
        <v>12</v>
      </c>
      <c r="Q9" s="10" t="s">
        <v>4</v>
      </c>
    </row>
    <row r="10" spans="1:17" x14ac:dyDescent="0.35">
      <c r="A10" s="11" t="s">
        <v>13</v>
      </c>
      <c r="B10" s="12">
        <v>4203</v>
      </c>
      <c r="C10" s="13">
        <v>3.1</v>
      </c>
      <c r="D10" s="14">
        <v>1604</v>
      </c>
      <c r="E10" s="15">
        <v>2.8</v>
      </c>
      <c r="F10" s="48">
        <v>4802</v>
      </c>
      <c r="G10" s="15">
        <v>3.1</v>
      </c>
      <c r="H10" s="49">
        <v>1989</v>
      </c>
      <c r="I10" s="15">
        <v>2.9</v>
      </c>
      <c r="J10" s="49">
        <v>4930</v>
      </c>
      <c r="K10" s="15">
        <v>6.5</v>
      </c>
      <c r="L10" s="49">
        <v>4450</v>
      </c>
      <c r="M10" s="15">
        <v>6.4</v>
      </c>
      <c r="N10" s="49">
        <v>4131</v>
      </c>
      <c r="O10" s="15">
        <v>5.6</v>
      </c>
      <c r="P10" s="49">
        <v>3183</v>
      </c>
      <c r="Q10" s="15">
        <v>5.4</v>
      </c>
    </row>
    <row r="11" spans="1:17" x14ac:dyDescent="0.35">
      <c r="A11" s="16" t="s">
        <v>14</v>
      </c>
      <c r="B11" s="17">
        <v>3019</v>
      </c>
      <c r="C11" s="18">
        <v>3.6</v>
      </c>
      <c r="D11" s="19">
        <v>636</v>
      </c>
      <c r="E11" s="20">
        <v>3.7</v>
      </c>
      <c r="F11" s="45">
        <v>7039</v>
      </c>
      <c r="G11" s="20">
        <v>3.7</v>
      </c>
      <c r="H11" s="46">
        <v>2000</v>
      </c>
      <c r="I11" s="20">
        <v>3.8</v>
      </c>
      <c r="J11" s="46">
        <v>9394</v>
      </c>
      <c r="K11" s="20">
        <v>7.8</v>
      </c>
      <c r="L11" s="46">
        <v>3969</v>
      </c>
      <c r="M11" s="20">
        <v>7.3</v>
      </c>
      <c r="N11" s="46">
        <v>7174</v>
      </c>
      <c r="O11" s="20">
        <v>4.9000000000000004</v>
      </c>
      <c r="P11" s="46">
        <v>2405</v>
      </c>
      <c r="Q11" s="20">
        <v>4.7</v>
      </c>
    </row>
    <row r="12" spans="1:17" x14ac:dyDescent="0.35">
      <c r="A12" s="11" t="s">
        <v>15</v>
      </c>
      <c r="B12" s="12">
        <v>508</v>
      </c>
      <c r="C12" s="13">
        <v>5.3</v>
      </c>
      <c r="D12" s="14">
        <v>495</v>
      </c>
      <c r="E12" s="15">
        <v>5.2</v>
      </c>
      <c r="F12" s="48">
        <v>938</v>
      </c>
      <c r="G12" s="15">
        <v>5.5</v>
      </c>
      <c r="H12" s="49">
        <v>982</v>
      </c>
      <c r="I12" s="15">
        <v>5.3</v>
      </c>
      <c r="J12" s="49">
        <v>1049</v>
      </c>
      <c r="K12" s="15">
        <v>7.9</v>
      </c>
      <c r="L12" s="49">
        <v>1513</v>
      </c>
      <c r="M12" s="15">
        <v>6.9</v>
      </c>
      <c r="N12" s="49">
        <v>1630</v>
      </c>
      <c r="O12" s="15">
        <v>6.8</v>
      </c>
      <c r="P12" s="49">
        <v>2161</v>
      </c>
      <c r="Q12" s="15">
        <v>6.3</v>
      </c>
    </row>
    <row r="13" spans="1:17" x14ac:dyDescent="0.35">
      <c r="A13" s="16" t="s">
        <v>16</v>
      </c>
      <c r="B13" s="17">
        <v>1307</v>
      </c>
      <c r="C13" s="18">
        <v>5.2</v>
      </c>
      <c r="D13" s="19">
        <v>75</v>
      </c>
      <c r="E13" s="20">
        <v>4.9000000000000004</v>
      </c>
      <c r="F13" s="45">
        <v>2119</v>
      </c>
      <c r="G13" s="20">
        <v>5.5</v>
      </c>
      <c r="H13" s="46">
        <v>175</v>
      </c>
      <c r="I13" s="20">
        <v>5.4</v>
      </c>
      <c r="J13" s="46">
        <v>2645</v>
      </c>
      <c r="K13" s="20">
        <v>9.5</v>
      </c>
      <c r="L13" s="46">
        <v>325</v>
      </c>
      <c r="M13" s="20">
        <v>8.6999999999999993</v>
      </c>
      <c r="N13" s="46">
        <v>1687</v>
      </c>
      <c r="O13" s="20">
        <v>7.1</v>
      </c>
      <c r="P13" s="46">
        <v>175</v>
      </c>
      <c r="Q13" s="20">
        <v>6.4</v>
      </c>
    </row>
    <row r="14" spans="1:17" x14ac:dyDescent="0.35">
      <c r="A14" s="11" t="s">
        <v>17</v>
      </c>
      <c r="B14" s="12">
        <v>105</v>
      </c>
      <c r="C14" s="13">
        <v>3</v>
      </c>
      <c r="D14" s="14">
        <v>95</v>
      </c>
      <c r="E14" s="15">
        <v>3.3</v>
      </c>
      <c r="F14" s="48">
        <v>285</v>
      </c>
      <c r="G14" s="15">
        <v>3.2</v>
      </c>
      <c r="H14" s="49">
        <v>322</v>
      </c>
      <c r="I14" s="15">
        <v>3.3</v>
      </c>
      <c r="J14" s="49">
        <v>292</v>
      </c>
      <c r="K14" s="15">
        <v>7.2</v>
      </c>
      <c r="L14" s="49">
        <v>668</v>
      </c>
      <c r="M14" s="15">
        <v>7.3</v>
      </c>
      <c r="N14" s="49">
        <v>223</v>
      </c>
      <c r="O14" s="15">
        <v>3.5</v>
      </c>
      <c r="P14" s="49">
        <v>321</v>
      </c>
      <c r="Q14" s="15">
        <v>3.6</v>
      </c>
    </row>
    <row r="15" spans="1:17" x14ac:dyDescent="0.35">
      <c r="A15" s="16" t="s">
        <v>18</v>
      </c>
      <c r="B15" s="17">
        <v>756</v>
      </c>
      <c r="C15" s="18">
        <v>4.2</v>
      </c>
      <c r="D15" s="19">
        <v>581</v>
      </c>
      <c r="E15" s="20">
        <v>4</v>
      </c>
      <c r="F15" s="45">
        <v>917</v>
      </c>
      <c r="G15" s="20">
        <v>4.3</v>
      </c>
      <c r="H15" s="46">
        <v>803</v>
      </c>
      <c r="I15" s="20">
        <v>4</v>
      </c>
      <c r="J15" s="46">
        <v>773</v>
      </c>
      <c r="K15" s="20">
        <v>7.3</v>
      </c>
      <c r="L15" s="46">
        <v>827</v>
      </c>
      <c r="M15" s="20">
        <v>6.8</v>
      </c>
      <c r="N15" s="46">
        <v>630</v>
      </c>
      <c r="O15" s="20">
        <v>6.3</v>
      </c>
      <c r="P15" s="46">
        <v>714</v>
      </c>
      <c r="Q15" s="20">
        <v>5.8</v>
      </c>
    </row>
    <row r="16" spans="1:17" x14ac:dyDescent="0.35">
      <c r="A16" s="11" t="s">
        <v>19</v>
      </c>
      <c r="B16" s="12">
        <v>1492</v>
      </c>
      <c r="C16" s="13">
        <v>3.7</v>
      </c>
      <c r="D16" s="14">
        <v>1198</v>
      </c>
      <c r="E16" s="15">
        <v>3.7</v>
      </c>
      <c r="F16" s="48">
        <v>2009</v>
      </c>
      <c r="G16" s="15">
        <v>3.7</v>
      </c>
      <c r="H16" s="49">
        <v>1737</v>
      </c>
      <c r="I16" s="15">
        <v>3.8</v>
      </c>
      <c r="J16" s="49">
        <v>2084</v>
      </c>
      <c r="K16" s="15">
        <v>8.1</v>
      </c>
      <c r="L16" s="49">
        <v>3889</v>
      </c>
      <c r="M16" s="15">
        <v>7.9</v>
      </c>
      <c r="N16" s="49">
        <v>2219</v>
      </c>
      <c r="O16" s="15">
        <v>6.6</v>
      </c>
      <c r="P16" s="49">
        <v>2503</v>
      </c>
      <c r="Q16" s="15">
        <v>6.5</v>
      </c>
    </row>
    <row r="17" spans="1:17" x14ac:dyDescent="0.35">
      <c r="A17" s="16" t="s">
        <v>20</v>
      </c>
      <c r="B17" s="17">
        <v>1300</v>
      </c>
      <c r="C17" s="18">
        <v>5.8</v>
      </c>
      <c r="D17" s="19">
        <v>70</v>
      </c>
      <c r="E17" s="20">
        <v>5.6</v>
      </c>
      <c r="F17" s="45">
        <v>1699</v>
      </c>
      <c r="G17" s="20">
        <v>6.1</v>
      </c>
      <c r="H17" s="46">
        <v>106</v>
      </c>
      <c r="I17" s="20">
        <v>5.9</v>
      </c>
      <c r="J17" s="46">
        <v>2088</v>
      </c>
      <c r="K17" s="20">
        <v>12</v>
      </c>
      <c r="L17" s="46">
        <v>209</v>
      </c>
      <c r="M17" s="20">
        <v>9.9</v>
      </c>
      <c r="N17" s="46">
        <v>883</v>
      </c>
      <c r="O17" s="20">
        <v>8.9</v>
      </c>
      <c r="P17" s="46">
        <v>93</v>
      </c>
      <c r="Q17" s="20">
        <v>8.1</v>
      </c>
    </row>
    <row r="18" spans="1:17" x14ac:dyDescent="0.35">
      <c r="A18" s="11" t="s">
        <v>21</v>
      </c>
      <c r="B18" s="12">
        <v>1190</v>
      </c>
      <c r="C18" s="13">
        <v>3.5</v>
      </c>
      <c r="D18" s="14">
        <v>226</v>
      </c>
      <c r="E18" s="15">
        <v>3.5</v>
      </c>
      <c r="F18" s="48">
        <v>3875</v>
      </c>
      <c r="G18" s="15">
        <v>3.7</v>
      </c>
      <c r="H18" s="49">
        <v>1028</v>
      </c>
      <c r="I18" s="15">
        <v>3.7</v>
      </c>
      <c r="J18" s="49">
        <v>6520</v>
      </c>
      <c r="K18" s="15">
        <v>7.3</v>
      </c>
      <c r="L18" s="49">
        <v>3471</v>
      </c>
      <c r="M18" s="15">
        <v>6.4</v>
      </c>
      <c r="N18" s="49">
        <v>4099</v>
      </c>
      <c r="O18" s="15">
        <v>4.2</v>
      </c>
      <c r="P18" s="49">
        <v>1263</v>
      </c>
      <c r="Q18" s="15">
        <v>4.2</v>
      </c>
    </row>
    <row r="19" spans="1:17" x14ac:dyDescent="0.35">
      <c r="A19" s="16" t="s">
        <v>36</v>
      </c>
      <c r="B19" s="17">
        <v>1357</v>
      </c>
      <c r="C19" s="18">
        <v>3.7</v>
      </c>
      <c r="D19" s="19">
        <v>466</v>
      </c>
      <c r="E19" s="20">
        <v>3.6</v>
      </c>
      <c r="F19" s="45">
        <v>3976</v>
      </c>
      <c r="G19" s="20">
        <v>3.8</v>
      </c>
      <c r="H19" s="46">
        <v>1699</v>
      </c>
      <c r="I19" s="20">
        <v>3.7</v>
      </c>
      <c r="J19" s="46">
        <v>5954</v>
      </c>
      <c r="K19" s="20">
        <v>7.7</v>
      </c>
      <c r="L19" s="46">
        <v>7029</v>
      </c>
      <c r="M19" s="20">
        <v>7.4</v>
      </c>
      <c r="N19" s="46">
        <v>10969</v>
      </c>
      <c r="O19" s="20">
        <v>6.2</v>
      </c>
      <c r="P19" s="46">
        <v>7185</v>
      </c>
      <c r="Q19" s="20">
        <v>6.2</v>
      </c>
    </row>
    <row r="20" spans="1:17" x14ac:dyDescent="0.35">
      <c r="A20" s="11" t="s">
        <v>23</v>
      </c>
      <c r="B20" s="12">
        <v>591</v>
      </c>
      <c r="C20" s="13">
        <v>3.9</v>
      </c>
      <c r="D20" s="14">
        <v>196</v>
      </c>
      <c r="E20" s="15">
        <v>3.5</v>
      </c>
      <c r="F20" s="48">
        <v>1198</v>
      </c>
      <c r="G20" s="15">
        <v>4.3</v>
      </c>
      <c r="H20" s="49">
        <v>447</v>
      </c>
      <c r="I20" s="15">
        <v>4.2</v>
      </c>
      <c r="J20" s="49">
        <v>1340</v>
      </c>
      <c r="K20" s="15">
        <v>8</v>
      </c>
      <c r="L20" s="49">
        <v>987</v>
      </c>
      <c r="M20" s="15">
        <v>7.6</v>
      </c>
      <c r="N20" s="49">
        <v>2914</v>
      </c>
      <c r="O20" s="15">
        <v>6.7</v>
      </c>
      <c r="P20" s="49">
        <v>1597</v>
      </c>
      <c r="Q20" s="15">
        <v>6.7</v>
      </c>
    </row>
    <row r="21" spans="1:17" x14ac:dyDescent="0.35">
      <c r="A21" s="16" t="s">
        <v>24</v>
      </c>
      <c r="B21" s="17">
        <v>399</v>
      </c>
      <c r="C21" s="18">
        <v>3.9</v>
      </c>
      <c r="D21" s="19">
        <v>87</v>
      </c>
      <c r="E21" s="20">
        <v>3.7</v>
      </c>
      <c r="F21" s="45">
        <v>443</v>
      </c>
      <c r="G21" s="20">
        <v>3.9</v>
      </c>
      <c r="H21" s="46">
        <v>97</v>
      </c>
      <c r="I21" s="20">
        <v>3.7</v>
      </c>
      <c r="J21" s="46">
        <v>464</v>
      </c>
      <c r="K21" s="20">
        <v>9.6999999999999993</v>
      </c>
      <c r="L21" s="46">
        <v>334</v>
      </c>
      <c r="M21" s="20">
        <v>9.6</v>
      </c>
      <c r="N21" s="46">
        <v>354</v>
      </c>
      <c r="O21" s="20">
        <v>7.4</v>
      </c>
      <c r="P21" s="46">
        <v>147</v>
      </c>
      <c r="Q21" s="20">
        <v>7.7</v>
      </c>
    </row>
    <row r="22" spans="1:17" x14ac:dyDescent="0.35">
      <c r="A22" s="11" t="s">
        <v>25</v>
      </c>
      <c r="B22" s="12">
        <v>2483</v>
      </c>
      <c r="C22" s="13">
        <v>5.5</v>
      </c>
      <c r="D22" s="14">
        <v>183</v>
      </c>
      <c r="E22" s="15">
        <v>5.4</v>
      </c>
      <c r="F22" s="48">
        <v>3749</v>
      </c>
      <c r="G22" s="15">
        <v>5.9</v>
      </c>
      <c r="H22" s="49">
        <v>303</v>
      </c>
      <c r="I22" s="15">
        <v>5.6</v>
      </c>
      <c r="J22" s="49">
        <v>5199</v>
      </c>
      <c r="K22" s="15">
        <v>10.9</v>
      </c>
      <c r="L22" s="49">
        <v>714</v>
      </c>
      <c r="M22" s="15">
        <v>9.6999999999999993</v>
      </c>
      <c r="N22" s="49">
        <v>2507</v>
      </c>
      <c r="O22" s="15">
        <v>8.4</v>
      </c>
      <c r="P22" s="49">
        <v>299</v>
      </c>
      <c r="Q22" s="15">
        <v>7.8</v>
      </c>
    </row>
    <row r="23" spans="1:17" x14ac:dyDescent="0.35">
      <c r="A23" s="16" t="s">
        <v>26</v>
      </c>
      <c r="B23" s="17">
        <v>1260</v>
      </c>
      <c r="C23" s="18">
        <v>5.6</v>
      </c>
      <c r="D23" s="19">
        <v>69</v>
      </c>
      <c r="E23" s="20">
        <v>5.2</v>
      </c>
      <c r="F23" s="45">
        <v>1840</v>
      </c>
      <c r="G23" s="20">
        <v>6</v>
      </c>
      <c r="H23" s="46">
        <v>118</v>
      </c>
      <c r="I23" s="20">
        <v>5.8</v>
      </c>
      <c r="J23" s="46">
        <v>2167</v>
      </c>
      <c r="K23" s="20">
        <v>10.1</v>
      </c>
      <c r="L23" s="46">
        <v>223</v>
      </c>
      <c r="M23" s="20">
        <v>9.6999999999999993</v>
      </c>
      <c r="N23" s="46">
        <v>1248</v>
      </c>
      <c r="O23" s="20">
        <v>7.8</v>
      </c>
      <c r="P23" s="46">
        <v>158</v>
      </c>
      <c r="Q23" s="20">
        <v>7.6</v>
      </c>
    </row>
    <row r="24" spans="1:17" x14ac:dyDescent="0.35">
      <c r="A24" s="21" t="s">
        <v>27</v>
      </c>
      <c r="B24" s="22">
        <v>955</v>
      </c>
      <c r="C24" s="23">
        <v>3.6</v>
      </c>
      <c r="D24" s="24">
        <v>138</v>
      </c>
      <c r="E24" s="25">
        <v>3.5</v>
      </c>
      <c r="F24" s="51">
        <v>1728</v>
      </c>
      <c r="G24" s="25">
        <v>3.7</v>
      </c>
      <c r="H24" s="52">
        <v>296</v>
      </c>
      <c r="I24" s="25">
        <v>3.5</v>
      </c>
      <c r="J24" s="52">
        <v>2429</v>
      </c>
      <c r="K24" s="25">
        <v>7.4</v>
      </c>
      <c r="L24" s="52">
        <v>967</v>
      </c>
      <c r="M24" s="25">
        <v>6.7</v>
      </c>
      <c r="N24" s="52">
        <v>1829</v>
      </c>
      <c r="O24" s="25">
        <v>5</v>
      </c>
      <c r="P24" s="52">
        <v>424</v>
      </c>
      <c r="Q24" s="25">
        <v>4.8</v>
      </c>
    </row>
    <row r="25" spans="1:17" ht="15" thickBot="1" x14ac:dyDescent="0.4">
      <c r="A25" s="16" t="s">
        <v>28</v>
      </c>
      <c r="B25" s="17">
        <v>1301</v>
      </c>
      <c r="C25" s="18">
        <v>5.3</v>
      </c>
      <c r="D25" s="19">
        <v>111</v>
      </c>
      <c r="E25" s="20">
        <v>5</v>
      </c>
      <c r="F25" s="45">
        <v>2043</v>
      </c>
      <c r="G25" s="20">
        <v>5.7</v>
      </c>
      <c r="H25" s="46">
        <v>199</v>
      </c>
      <c r="I25" s="20">
        <v>5.8</v>
      </c>
      <c r="J25" s="46">
        <v>2327</v>
      </c>
      <c r="K25" s="20">
        <v>10</v>
      </c>
      <c r="L25" s="46">
        <v>301</v>
      </c>
      <c r="M25" s="20">
        <v>9.6999999999999993</v>
      </c>
      <c r="N25" s="46">
        <v>1568</v>
      </c>
      <c r="O25" s="20">
        <v>7.9</v>
      </c>
      <c r="P25" s="46">
        <v>245</v>
      </c>
      <c r="Q25" s="20">
        <v>8.1</v>
      </c>
    </row>
    <row r="26" spans="1:17" x14ac:dyDescent="0.35">
      <c r="A26" s="53" t="s">
        <v>29</v>
      </c>
      <c r="B26" s="81">
        <v>14067</v>
      </c>
      <c r="C26" s="29">
        <v>3.5</v>
      </c>
      <c r="D26" s="30">
        <v>5227</v>
      </c>
      <c r="E26" s="31">
        <v>3.5</v>
      </c>
      <c r="F26" s="54">
        <v>26272</v>
      </c>
      <c r="G26" s="31">
        <v>3.6</v>
      </c>
      <c r="H26" s="55">
        <v>10418</v>
      </c>
      <c r="I26" s="31">
        <v>3.6</v>
      </c>
      <c r="J26" s="55">
        <v>34180</v>
      </c>
      <c r="K26" s="31">
        <v>7.5</v>
      </c>
      <c r="L26" s="55">
        <v>26591</v>
      </c>
      <c r="M26" s="31">
        <v>7.2</v>
      </c>
      <c r="N26" s="55">
        <v>34542</v>
      </c>
      <c r="O26" s="31">
        <v>5.7</v>
      </c>
      <c r="P26" s="55">
        <v>19742</v>
      </c>
      <c r="Q26" s="31">
        <v>5.8</v>
      </c>
    </row>
    <row r="27" spans="1:17" x14ac:dyDescent="0.35">
      <c r="A27" s="56" t="s">
        <v>30</v>
      </c>
      <c r="B27" s="82">
        <v>8159</v>
      </c>
      <c r="C27" s="34">
        <v>5.5</v>
      </c>
      <c r="D27" s="35">
        <v>1003</v>
      </c>
      <c r="E27" s="36">
        <v>5.2</v>
      </c>
      <c r="F27" s="57">
        <v>12388</v>
      </c>
      <c r="G27" s="36">
        <v>5.8</v>
      </c>
      <c r="H27" s="58">
        <v>1883</v>
      </c>
      <c r="I27" s="36">
        <v>5.5</v>
      </c>
      <c r="J27" s="58">
        <v>15475</v>
      </c>
      <c r="K27" s="36">
        <v>10.3</v>
      </c>
      <c r="L27" s="58">
        <v>3285</v>
      </c>
      <c r="M27" s="36">
        <v>8.1</v>
      </c>
      <c r="N27" s="58">
        <v>9523</v>
      </c>
      <c r="O27" s="36">
        <v>7.7</v>
      </c>
      <c r="P27" s="58">
        <v>3131</v>
      </c>
      <c r="Q27" s="36">
        <v>6.6</v>
      </c>
    </row>
    <row r="28" spans="1:17" x14ac:dyDescent="0.35">
      <c r="A28" s="84" t="s">
        <v>31</v>
      </c>
      <c r="B28" s="91">
        <v>22226</v>
      </c>
      <c r="C28" s="86">
        <v>4.0999999999999996</v>
      </c>
      <c r="D28" s="87">
        <v>6230</v>
      </c>
      <c r="E28" s="88">
        <v>3.7</v>
      </c>
      <c r="F28" s="89">
        <v>38660</v>
      </c>
      <c r="G28" s="88">
        <v>4.0999999999999996</v>
      </c>
      <c r="H28" s="90">
        <v>12301</v>
      </c>
      <c r="I28" s="88">
        <v>3.8</v>
      </c>
      <c r="J28" s="90">
        <v>49655</v>
      </c>
      <c r="K28" s="88">
        <v>8.1999999999999993</v>
      </c>
      <c r="L28" s="90">
        <v>29876</v>
      </c>
      <c r="M28" s="88">
        <v>7.2</v>
      </c>
      <c r="N28" s="90">
        <v>44065</v>
      </c>
      <c r="O28" s="88">
        <v>6.1</v>
      </c>
      <c r="P28" s="90">
        <v>22873</v>
      </c>
      <c r="Q28" s="88">
        <v>5.9</v>
      </c>
    </row>
    <row r="29" spans="1:17" x14ac:dyDescent="0.35">
      <c r="A29" s="505" t="s">
        <v>306</v>
      </c>
      <c r="B29" s="505"/>
      <c r="C29" s="505"/>
      <c r="D29" s="505"/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</row>
    <row r="30" spans="1:17" x14ac:dyDescent="0.35">
      <c r="A30" s="489" t="s">
        <v>307</v>
      </c>
      <c r="B30" s="489"/>
      <c r="C30" s="489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89"/>
      <c r="Q30" s="489"/>
    </row>
    <row r="31" spans="1:17" x14ac:dyDescent="0.35">
      <c r="A31" s="489" t="s">
        <v>303</v>
      </c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</row>
    <row r="32" spans="1:17" x14ac:dyDescent="0.35">
      <c r="A32" s="489" t="s">
        <v>317</v>
      </c>
      <c r="B32" s="489"/>
      <c r="C32" s="489"/>
      <c r="D32" s="489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</row>
    <row r="33" spans="1:17" x14ac:dyDescent="0.35">
      <c r="A33" s="489" t="s">
        <v>310</v>
      </c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</row>
    <row r="34" spans="1:17" x14ac:dyDescent="0.35">
      <c r="A34" s="489" t="s">
        <v>311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</row>
    <row r="35" spans="1:17" x14ac:dyDescent="0.35">
      <c r="A35" s="489" t="s">
        <v>376</v>
      </c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</row>
    <row r="37" spans="1:17" ht="23.5" x14ac:dyDescent="0.35">
      <c r="A37" s="481">
        <v>2021</v>
      </c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81"/>
      <c r="Q37" s="481"/>
    </row>
    <row r="38" spans="1:17" x14ac:dyDescent="0.35">
      <c r="A38" s="125"/>
      <c r="B38" s="125"/>
    </row>
    <row r="39" spans="1:17" x14ac:dyDescent="0.35">
      <c r="A39" s="501" t="s">
        <v>318</v>
      </c>
      <c r="B39" s="501"/>
      <c r="C39" s="501"/>
      <c r="D39" s="501"/>
      <c r="E39" s="501"/>
      <c r="F39" s="501"/>
      <c r="G39" s="501"/>
      <c r="H39" s="501"/>
      <c r="I39" s="501"/>
      <c r="J39" s="501"/>
      <c r="K39" s="501"/>
      <c r="L39" s="501"/>
      <c r="M39" s="501"/>
      <c r="N39" s="501"/>
      <c r="O39" s="501"/>
      <c r="P39" s="501"/>
      <c r="Q39" s="501"/>
    </row>
    <row r="40" spans="1:17" ht="15" customHeight="1" x14ac:dyDescent="0.35">
      <c r="A40" s="502" t="s">
        <v>32</v>
      </c>
      <c r="B40" s="504" t="s">
        <v>300</v>
      </c>
      <c r="C40" s="498"/>
      <c r="D40" s="498"/>
      <c r="E40" s="498"/>
      <c r="F40" s="499" t="s">
        <v>357</v>
      </c>
      <c r="G40" s="499"/>
      <c r="H40" s="499"/>
      <c r="I40" s="499"/>
      <c r="J40" s="500" t="s">
        <v>358</v>
      </c>
      <c r="K40" s="500"/>
      <c r="L40" s="500"/>
      <c r="M40" s="500"/>
      <c r="N40" s="498" t="s">
        <v>359</v>
      </c>
      <c r="O40" s="498"/>
      <c r="P40" s="498"/>
      <c r="Q40" s="498"/>
    </row>
    <row r="41" spans="1:17" ht="18.649999999999999" customHeight="1" x14ac:dyDescent="0.35">
      <c r="A41" s="502"/>
      <c r="B41" s="504" t="s">
        <v>33</v>
      </c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8"/>
    </row>
    <row r="42" spans="1:17" ht="18.649999999999999" customHeight="1" x14ac:dyDescent="0.35">
      <c r="A42" s="502"/>
      <c r="B42" s="504" t="s">
        <v>34</v>
      </c>
      <c r="C42" s="498"/>
      <c r="D42" s="498" t="s">
        <v>35</v>
      </c>
      <c r="E42" s="498"/>
      <c r="F42" s="498" t="s">
        <v>34</v>
      </c>
      <c r="G42" s="498"/>
      <c r="H42" s="498" t="s">
        <v>35</v>
      </c>
      <c r="I42" s="498"/>
      <c r="J42" s="498" t="s">
        <v>34</v>
      </c>
      <c r="K42" s="498"/>
      <c r="L42" s="498" t="s">
        <v>35</v>
      </c>
      <c r="M42" s="498"/>
      <c r="N42" s="498" t="s">
        <v>34</v>
      </c>
      <c r="O42" s="498"/>
      <c r="P42" s="498" t="s">
        <v>35</v>
      </c>
      <c r="Q42" s="498"/>
    </row>
    <row r="43" spans="1:17" ht="18.649999999999999" customHeight="1" thickBot="1" x14ac:dyDescent="0.4">
      <c r="A43" s="503"/>
      <c r="B43" s="9" t="s">
        <v>12</v>
      </c>
      <c r="C43" s="10" t="s">
        <v>4</v>
      </c>
      <c r="D43" s="10" t="s">
        <v>12</v>
      </c>
      <c r="E43" s="10" t="s">
        <v>4</v>
      </c>
      <c r="F43" s="10" t="s">
        <v>12</v>
      </c>
      <c r="G43" s="10" t="s">
        <v>4</v>
      </c>
      <c r="H43" s="10" t="s">
        <v>12</v>
      </c>
      <c r="I43" s="10" t="s">
        <v>4</v>
      </c>
      <c r="J43" s="10" t="s">
        <v>12</v>
      </c>
      <c r="K43" s="10" t="s">
        <v>4</v>
      </c>
      <c r="L43" s="10" t="s">
        <v>12</v>
      </c>
      <c r="M43" s="10" t="s">
        <v>4</v>
      </c>
      <c r="N43" s="10" t="s">
        <v>12</v>
      </c>
      <c r="O43" s="10" t="s">
        <v>4</v>
      </c>
      <c r="P43" s="10" t="s">
        <v>12</v>
      </c>
      <c r="Q43" s="10" t="s">
        <v>4</v>
      </c>
    </row>
    <row r="44" spans="1:17" x14ac:dyDescent="0.35">
      <c r="A44" s="72" t="s">
        <v>13</v>
      </c>
      <c r="B44" s="38">
        <v>4033</v>
      </c>
      <c r="C44" s="39">
        <v>2.9</v>
      </c>
      <c r="D44" s="40">
        <v>1552</v>
      </c>
      <c r="E44" s="41">
        <v>2.9</v>
      </c>
      <c r="F44" s="42">
        <v>4711</v>
      </c>
      <c r="G44" s="41">
        <v>3</v>
      </c>
      <c r="H44" s="43">
        <v>1936</v>
      </c>
      <c r="I44" s="41">
        <v>2.9</v>
      </c>
      <c r="J44" s="43">
        <v>4879</v>
      </c>
      <c r="K44" s="41">
        <v>6.5</v>
      </c>
      <c r="L44" s="43">
        <v>4305</v>
      </c>
      <c r="M44" s="41">
        <v>6.4</v>
      </c>
      <c r="N44" s="43">
        <v>4297</v>
      </c>
      <c r="O44" s="41">
        <v>5.6</v>
      </c>
      <c r="P44" s="43">
        <v>3173</v>
      </c>
      <c r="Q44" s="41">
        <v>5.5</v>
      </c>
    </row>
    <row r="45" spans="1:17" x14ac:dyDescent="0.35">
      <c r="A45" s="16" t="s">
        <v>14</v>
      </c>
      <c r="B45" s="44">
        <v>2659</v>
      </c>
      <c r="C45" s="18">
        <v>3.6</v>
      </c>
      <c r="D45" s="19">
        <v>585</v>
      </c>
      <c r="E45" s="20">
        <v>3.7</v>
      </c>
      <c r="F45" s="45">
        <v>6756</v>
      </c>
      <c r="G45" s="20">
        <v>3.7</v>
      </c>
      <c r="H45" s="46">
        <v>1916</v>
      </c>
      <c r="I45" s="20">
        <v>3.8</v>
      </c>
      <c r="J45" s="46">
        <v>9299</v>
      </c>
      <c r="K45" s="20">
        <v>8</v>
      </c>
      <c r="L45" s="46">
        <v>3856</v>
      </c>
      <c r="M45" s="20">
        <v>7.5</v>
      </c>
      <c r="N45" s="46">
        <v>7079</v>
      </c>
      <c r="O45" s="20">
        <v>4.8</v>
      </c>
      <c r="P45" s="46">
        <v>2281</v>
      </c>
      <c r="Q45" s="20">
        <v>4.5999999999999996</v>
      </c>
    </row>
    <row r="46" spans="1:17" x14ac:dyDescent="0.35">
      <c r="A46" s="11" t="s">
        <v>15</v>
      </c>
      <c r="B46" s="47">
        <v>580</v>
      </c>
      <c r="C46" s="13">
        <v>5.5</v>
      </c>
      <c r="D46" s="14">
        <v>395</v>
      </c>
      <c r="E46" s="15">
        <v>4.8</v>
      </c>
      <c r="F46" s="48">
        <v>1060</v>
      </c>
      <c r="G46" s="15">
        <v>5.8</v>
      </c>
      <c r="H46" s="49">
        <v>874</v>
      </c>
      <c r="I46" s="15">
        <v>5.0999999999999996</v>
      </c>
      <c r="J46" s="49">
        <v>1096</v>
      </c>
      <c r="K46" s="15">
        <v>8.1</v>
      </c>
      <c r="L46" s="49">
        <v>1494</v>
      </c>
      <c r="M46" s="15">
        <v>7</v>
      </c>
      <c r="N46" s="49">
        <v>1776</v>
      </c>
      <c r="O46" s="15">
        <v>6.9</v>
      </c>
      <c r="P46" s="49">
        <v>2042</v>
      </c>
      <c r="Q46" s="15">
        <v>6.3</v>
      </c>
    </row>
    <row r="47" spans="1:17" x14ac:dyDescent="0.35">
      <c r="A47" s="16" t="s">
        <v>16</v>
      </c>
      <c r="B47" s="44">
        <v>1351</v>
      </c>
      <c r="C47" s="18">
        <v>5.2</v>
      </c>
      <c r="D47" s="19">
        <v>80</v>
      </c>
      <c r="E47" s="20">
        <v>4.9000000000000004</v>
      </c>
      <c r="F47" s="45">
        <v>2184</v>
      </c>
      <c r="G47" s="20">
        <v>5.5</v>
      </c>
      <c r="H47" s="46">
        <v>160</v>
      </c>
      <c r="I47" s="20">
        <v>5.5</v>
      </c>
      <c r="J47" s="46">
        <v>2637</v>
      </c>
      <c r="K47" s="20">
        <v>9.6999999999999993</v>
      </c>
      <c r="L47" s="46">
        <v>277</v>
      </c>
      <c r="M47" s="20">
        <v>8.5</v>
      </c>
      <c r="N47" s="46">
        <v>1679</v>
      </c>
      <c r="O47" s="20">
        <v>7.3</v>
      </c>
      <c r="P47" s="46">
        <v>157</v>
      </c>
      <c r="Q47" s="20">
        <v>6.6</v>
      </c>
    </row>
    <row r="48" spans="1:17" x14ac:dyDescent="0.35">
      <c r="A48" s="11" t="s">
        <v>17</v>
      </c>
      <c r="B48" s="47">
        <v>100</v>
      </c>
      <c r="C48" s="13">
        <v>3.2</v>
      </c>
      <c r="D48" s="14">
        <v>94</v>
      </c>
      <c r="E48" s="15">
        <v>3.4</v>
      </c>
      <c r="F48" s="48">
        <v>281</v>
      </c>
      <c r="G48" s="15">
        <v>3.1</v>
      </c>
      <c r="H48" s="49">
        <v>292</v>
      </c>
      <c r="I48" s="15">
        <v>3.2</v>
      </c>
      <c r="J48" s="49">
        <v>276</v>
      </c>
      <c r="K48" s="15">
        <v>7.3</v>
      </c>
      <c r="L48" s="49">
        <v>531</v>
      </c>
      <c r="M48" s="15">
        <v>7.5</v>
      </c>
      <c r="N48" s="49">
        <v>221</v>
      </c>
      <c r="O48" s="15">
        <v>3.3</v>
      </c>
      <c r="P48" s="49">
        <v>283</v>
      </c>
      <c r="Q48" s="15">
        <v>3.6</v>
      </c>
    </row>
    <row r="49" spans="1:17" x14ac:dyDescent="0.35">
      <c r="A49" s="16" t="s">
        <v>18</v>
      </c>
      <c r="B49" s="44">
        <v>721</v>
      </c>
      <c r="C49" s="18">
        <v>4.3</v>
      </c>
      <c r="D49" s="19">
        <v>472</v>
      </c>
      <c r="E49" s="20">
        <v>4</v>
      </c>
      <c r="F49" s="45">
        <v>953</v>
      </c>
      <c r="G49" s="20">
        <v>4.3</v>
      </c>
      <c r="H49" s="46">
        <v>717</v>
      </c>
      <c r="I49" s="20">
        <v>4.0999999999999996</v>
      </c>
      <c r="J49" s="46">
        <v>795</v>
      </c>
      <c r="K49" s="20">
        <v>7.4</v>
      </c>
      <c r="L49" s="46">
        <v>770</v>
      </c>
      <c r="M49" s="20">
        <v>7</v>
      </c>
      <c r="N49" s="46">
        <v>695</v>
      </c>
      <c r="O49" s="20">
        <v>6.2</v>
      </c>
      <c r="P49" s="46">
        <v>709</v>
      </c>
      <c r="Q49" s="20">
        <v>5.8</v>
      </c>
    </row>
    <row r="50" spans="1:17" x14ac:dyDescent="0.35">
      <c r="A50" s="11" t="s">
        <v>19</v>
      </c>
      <c r="B50" s="47">
        <v>1487</v>
      </c>
      <c r="C50" s="13">
        <v>3.6</v>
      </c>
      <c r="D50" s="14">
        <v>1151</v>
      </c>
      <c r="E50" s="15">
        <v>3.7</v>
      </c>
      <c r="F50" s="48">
        <v>2056</v>
      </c>
      <c r="G50" s="15">
        <v>3.7</v>
      </c>
      <c r="H50" s="49">
        <v>1695</v>
      </c>
      <c r="I50" s="15">
        <v>3.7</v>
      </c>
      <c r="J50" s="49">
        <v>2135</v>
      </c>
      <c r="K50" s="15">
        <v>8.3000000000000007</v>
      </c>
      <c r="L50" s="49">
        <v>3822</v>
      </c>
      <c r="M50" s="15">
        <v>8</v>
      </c>
      <c r="N50" s="49">
        <v>2232</v>
      </c>
      <c r="O50" s="15">
        <v>6.6</v>
      </c>
      <c r="P50" s="49">
        <v>2363</v>
      </c>
      <c r="Q50" s="15">
        <v>6.5</v>
      </c>
    </row>
    <row r="51" spans="1:17" x14ac:dyDescent="0.35">
      <c r="A51" s="16" t="s">
        <v>20</v>
      </c>
      <c r="B51" s="44">
        <v>1340</v>
      </c>
      <c r="C51" s="18">
        <v>6</v>
      </c>
      <c r="D51" s="19">
        <v>66</v>
      </c>
      <c r="E51" s="20">
        <v>5.7</v>
      </c>
      <c r="F51" s="45">
        <v>1775</v>
      </c>
      <c r="G51" s="20">
        <v>6.2</v>
      </c>
      <c r="H51" s="46">
        <v>102</v>
      </c>
      <c r="I51" s="20">
        <v>6</v>
      </c>
      <c r="J51" s="46">
        <v>2174</v>
      </c>
      <c r="K51" s="20">
        <v>12.3</v>
      </c>
      <c r="L51" s="46">
        <v>221</v>
      </c>
      <c r="M51" s="20">
        <v>11</v>
      </c>
      <c r="N51" s="46">
        <v>923</v>
      </c>
      <c r="O51" s="20">
        <v>8.9</v>
      </c>
      <c r="P51" s="46">
        <v>74</v>
      </c>
      <c r="Q51" s="20">
        <v>7.8</v>
      </c>
    </row>
    <row r="52" spans="1:17" x14ac:dyDescent="0.35">
      <c r="A52" s="11" t="s">
        <v>21</v>
      </c>
      <c r="B52" s="47">
        <v>1128</v>
      </c>
      <c r="C52" s="13">
        <v>3.4</v>
      </c>
      <c r="D52" s="14">
        <v>194</v>
      </c>
      <c r="E52" s="15">
        <v>3.4</v>
      </c>
      <c r="F52" s="48">
        <v>3766</v>
      </c>
      <c r="G52" s="15">
        <v>3.7</v>
      </c>
      <c r="H52" s="49">
        <v>922</v>
      </c>
      <c r="I52" s="15">
        <v>3.6</v>
      </c>
      <c r="J52" s="49">
        <v>6433</v>
      </c>
      <c r="K52" s="15">
        <v>7.4</v>
      </c>
      <c r="L52" s="49">
        <v>3353</v>
      </c>
      <c r="M52" s="15">
        <v>6.6</v>
      </c>
      <c r="N52" s="49">
        <v>4009</v>
      </c>
      <c r="O52" s="15">
        <v>4.0999999999999996</v>
      </c>
      <c r="P52" s="49">
        <v>1168</v>
      </c>
      <c r="Q52" s="15">
        <v>4.2</v>
      </c>
    </row>
    <row r="53" spans="1:17" x14ac:dyDescent="0.35">
      <c r="A53" s="16" t="s">
        <v>36</v>
      </c>
      <c r="B53" s="44">
        <v>1240</v>
      </c>
      <c r="C53" s="18">
        <v>3.8</v>
      </c>
      <c r="D53" s="19">
        <v>455</v>
      </c>
      <c r="E53" s="20">
        <v>3.6</v>
      </c>
      <c r="F53" s="45">
        <v>3810</v>
      </c>
      <c r="G53" s="20">
        <v>3.8</v>
      </c>
      <c r="H53" s="46">
        <v>1667</v>
      </c>
      <c r="I53" s="20">
        <v>3.8</v>
      </c>
      <c r="J53" s="46">
        <v>5849</v>
      </c>
      <c r="K53" s="20">
        <v>7.9</v>
      </c>
      <c r="L53" s="46">
        <v>6903</v>
      </c>
      <c r="M53" s="20">
        <v>7.5</v>
      </c>
      <c r="N53" s="46">
        <v>10935</v>
      </c>
      <c r="O53" s="20">
        <v>6.3</v>
      </c>
      <c r="P53" s="46">
        <v>7096</v>
      </c>
      <c r="Q53" s="20">
        <v>6.4</v>
      </c>
    </row>
    <row r="54" spans="1:17" x14ac:dyDescent="0.35">
      <c r="A54" s="11" t="s">
        <v>23</v>
      </c>
      <c r="B54" s="47">
        <v>611</v>
      </c>
      <c r="C54" s="13">
        <v>3.5</v>
      </c>
      <c r="D54" s="14">
        <v>188</v>
      </c>
      <c r="E54" s="15">
        <v>3.4</v>
      </c>
      <c r="F54" s="48">
        <v>1252</v>
      </c>
      <c r="G54" s="15">
        <v>4.0999999999999996</v>
      </c>
      <c r="H54" s="49">
        <v>409</v>
      </c>
      <c r="I54" s="15">
        <v>3.9</v>
      </c>
      <c r="J54" s="49">
        <v>1412</v>
      </c>
      <c r="K54" s="15">
        <v>8.5</v>
      </c>
      <c r="L54" s="49">
        <v>1011</v>
      </c>
      <c r="M54" s="15">
        <v>7.8</v>
      </c>
      <c r="N54" s="49">
        <v>2931</v>
      </c>
      <c r="O54" s="15">
        <v>6.6</v>
      </c>
      <c r="P54" s="49">
        <v>1569</v>
      </c>
      <c r="Q54" s="15">
        <v>6.7</v>
      </c>
    </row>
    <row r="55" spans="1:17" x14ac:dyDescent="0.35">
      <c r="A55" s="16" t="s">
        <v>24</v>
      </c>
      <c r="B55" s="44">
        <v>378</v>
      </c>
      <c r="C55" s="18">
        <v>3.8</v>
      </c>
      <c r="D55" s="19">
        <v>84</v>
      </c>
      <c r="E55" s="20">
        <v>3.6</v>
      </c>
      <c r="F55" s="45">
        <v>416</v>
      </c>
      <c r="G55" s="20">
        <v>3.8</v>
      </c>
      <c r="H55" s="46">
        <v>89</v>
      </c>
      <c r="I55" s="20">
        <v>3.6</v>
      </c>
      <c r="J55" s="46">
        <v>471</v>
      </c>
      <c r="K55" s="20">
        <v>9.5</v>
      </c>
      <c r="L55" s="46">
        <v>307</v>
      </c>
      <c r="M55" s="20">
        <v>9.5</v>
      </c>
      <c r="N55" s="46">
        <v>368</v>
      </c>
      <c r="O55" s="20">
        <v>7.4</v>
      </c>
      <c r="P55" s="46">
        <v>144</v>
      </c>
      <c r="Q55" s="20">
        <v>8</v>
      </c>
    </row>
    <row r="56" spans="1:17" x14ac:dyDescent="0.35">
      <c r="A56" s="11" t="s">
        <v>25</v>
      </c>
      <c r="B56" s="47">
        <v>2522</v>
      </c>
      <c r="C56" s="13">
        <v>5.4</v>
      </c>
      <c r="D56" s="14">
        <v>143</v>
      </c>
      <c r="E56" s="15">
        <v>5</v>
      </c>
      <c r="F56" s="48">
        <v>3830</v>
      </c>
      <c r="G56" s="15">
        <v>5.9</v>
      </c>
      <c r="H56" s="49">
        <v>256</v>
      </c>
      <c r="I56" s="15">
        <v>5.4</v>
      </c>
      <c r="J56" s="49">
        <v>5229</v>
      </c>
      <c r="K56" s="15">
        <v>11</v>
      </c>
      <c r="L56" s="49">
        <v>672</v>
      </c>
      <c r="M56" s="15">
        <v>9.5</v>
      </c>
      <c r="N56" s="49">
        <v>2561</v>
      </c>
      <c r="O56" s="15">
        <v>8.4</v>
      </c>
      <c r="P56" s="49">
        <v>269</v>
      </c>
      <c r="Q56" s="15">
        <v>8</v>
      </c>
    </row>
    <row r="57" spans="1:17" x14ac:dyDescent="0.35">
      <c r="A57" s="16" t="s">
        <v>26</v>
      </c>
      <c r="B57" s="44">
        <v>1277</v>
      </c>
      <c r="C57" s="18">
        <v>5.6</v>
      </c>
      <c r="D57" s="19">
        <v>48</v>
      </c>
      <c r="E57" s="20">
        <v>5.6</v>
      </c>
      <c r="F57" s="45">
        <v>1928</v>
      </c>
      <c r="G57" s="20">
        <v>5.9</v>
      </c>
      <c r="H57" s="46">
        <v>100</v>
      </c>
      <c r="I57" s="20">
        <v>5.8</v>
      </c>
      <c r="J57" s="46">
        <v>2224</v>
      </c>
      <c r="K57" s="20">
        <v>10.3</v>
      </c>
      <c r="L57" s="46">
        <v>197</v>
      </c>
      <c r="M57" s="20">
        <v>9.5</v>
      </c>
      <c r="N57" s="46">
        <v>1286</v>
      </c>
      <c r="O57" s="20">
        <v>7.7</v>
      </c>
      <c r="P57" s="46">
        <v>142</v>
      </c>
      <c r="Q57" s="20">
        <v>7.2</v>
      </c>
    </row>
    <row r="58" spans="1:17" x14ac:dyDescent="0.35">
      <c r="A58" s="21" t="s">
        <v>27</v>
      </c>
      <c r="B58" s="50">
        <v>895</v>
      </c>
      <c r="C58" s="23">
        <v>3.6</v>
      </c>
      <c r="D58" s="24">
        <v>129</v>
      </c>
      <c r="E58" s="25">
        <v>3.5</v>
      </c>
      <c r="F58" s="51">
        <v>1664</v>
      </c>
      <c r="G58" s="25">
        <v>3.7</v>
      </c>
      <c r="H58" s="52">
        <v>283</v>
      </c>
      <c r="I58" s="25">
        <v>3.5</v>
      </c>
      <c r="J58" s="52">
        <v>2429</v>
      </c>
      <c r="K58" s="25">
        <v>7.5</v>
      </c>
      <c r="L58" s="52">
        <v>924</v>
      </c>
      <c r="M58" s="25">
        <v>6.8</v>
      </c>
      <c r="N58" s="52">
        <v>1785</v>
      </c>
      <c r="O58" s="25">
        <v>5</v>
      </c>
      <c r="P58" s="52">
        <v>398</v>
      </c>
      <c r="Q58" s="25">
        <v>4.8</v>
      </c>
    </row>
    <row r="59" spans="1:17" ht="15" thickBot="1" x14ac:dyDescent="0.4">
      <c r="A59" s="16" t="s">
        <v>28</v>
      </c>
      <c r="B59" s="44">
        <v>1345</v>
      </c>
      <c r="C59" s="18">
        <v>5.2</v>
      </c>
      <c r="D59" s="19">
        <v>83</v>
      </c>
      <c r="E59" s="20">
        <v>4.7</v>
      </c>
      <c r="F59" s="45">
        <v>2143</v>
      </c>
      <c r="G59" s="20">
        <v>5.8</v>
      </c>
      <c r="H59" s="46">
        <v>159</v>
      </c>
      <c r="I59" s="20">
        <v>5.6</v>
      </c>
      <c r="J59" s="46">
        <v>2398</v>
      </c>
      <c r="K59" s="20">
        <v>10.3</v>
      </c>
      <c r="L59" s="46">
        <v>273</v>
      </c>
      <c r="M59" s="20">
        <v>10</v>
      </c>
      <c r="N59" s="46">
        <v>1638</v>
      </c>
      <c r="O59" s="20">
        <v>7.9</v>
      </c>
      <c r="P59" s="46">
        <v>196</v>
      </c>
      <c r="Q59" s="20">
        <v>8.4</v>
      </c>
    </row>
    <row r="60" spans="1:17" x14ac:dyDescent="0.35">
      <c r="A60" s="53" t="s">
        <v>29</v>
      </c>
      <c r="B60" s="28">
        <v>13252</v>
      </c>
      <c r="C60" s="29">
        <v>3.4</v>
      </c>
      <c r="D60" s="30">
        <v>4904</v>
      </c>
      <c r="E60" s="31">
        <v>3.4</v>
      </c>
      <c r="F60" s="54">
        <v>25665</v>
      </c>
      <c r="G60" s="31">
        <v>3.6</v>
      </c>
      <c r="H60" s="55">
        <v>9926</v>
      </c>
      <c r="I60" s="31">
        <v>3.6</v>
      </c>
      <c r="J60" s="55">
        <v>33978</v>
      </c>
      <c r="K60" s="31">
        <v>7.6</v>
      </c>
      <c r="L60" s="55">
        <v>25782</v>
      </c>
      <c r="M60" s="31">
        <v>7.3</v>
      </c>
      <c r="N60" s="55">
        <v>34552</v>
      </c>
      <c r="O60" s="31">
        <v>5.7</v>
      </c>
      <c r="P60" s="55">
        <v>19184</v>
      </c>
      <c r="Q60" s="31">
        <v>5.9</v>
      </c>
    </row>
    <row r="61" spans="1:17" x14ac:dyDescent="0.35">
      <c r="A61" s="56" t="s">
        <v>30</v>
      </c>
      <c r="B61" s="33">
        <v>8415</v>
      </c>
      <c r="C61" s="34">
        <v>5.5</v>
      </c>
      <c r="D61" s="35">
        <v>815</v>
      </c>
      <c r="E61" s="36">
        <v>5</v>
      </c>
      <c r="F61" s="57">
        <v>12920</v>
      </c>
      <c r="G61" s="36">
        <v>5.8</v>
      </c>
      <c r="H61" s="58">
        <v>1651</v>
      </c>
      <c r="I61" s="36">
        <v>5.3</v>
      </c>
      <c r="J61" s="58">
        <v>15758</v>
      </c>
      <c r="K61" s="36">
        <v>10.5</v>
      </c>
      <c r="L61" s="58">
        <v>3134</v>
      </c>
      <c r="M61" s="36">
        <v>8.1</v>
      </c>
      <c r="N61" s="58">
        <v>9863</v>
      </c>
      <c r="O61" s="36">
        <v>7.7</v>
      </c>
      <c r="P61" s="58">
        <v>2880</v>
      </c>
      <c r="Q61" s="36">
        <v>6.5</v>
      </c>
    </row>
    <row r="62" spans="1:17" x14ac:dyDescent="0.35">
      <c r="A62" s="84" t="s">
        <v>31</v>
      </c>
      <c r="B62" s="85">
        <v>21667</v>
      </c>
      <c r="C62" s="86">
        <v>4.0999999999999996</v>
      </c>
      <c r="D62" s="87">
        <v>5719</v>
      </c>
      <c r="E62" s="88">
        <v>3.6</v>
      </c>
      <c r="F62" s="89">
        <v>38585</v>
      </c>
      <c r="G62" s="88">
        <v>4.2</v>
      </c>
      <c r="H62" s="90">
        <v>11577</v>
      </c>
      <c r="I62" s="88">
        <v>3.8</v>
      </c>
      <c r="J62" s="90">
        <v>49736</v>
      </c>
      <c r="K62" s="88">
        <v>8.4</v>
      </c>
      <c r="L62" s="90">
        <v>28916</v>
      </c>
      <c r="M62" s="88">
        <v>7.4</v>
      </c>
      <c r="N62" s="90">
        <v>44415</v>
      </c>
      <c r="O62" s="88">
        <v>6.2</v>
      </c>
      <c r="P62" s="90">
        <v>22064</v>
      </c>
      <c r="Q62" s="88">
        <v>6</v>
      </c>
    </row>
    <row r="63" spans="1:17" x14ac:dyDescent="0.35">
      <c r="A63" s="505" t="s">
        <v>306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</row>
    <row r="64" spans="1:17" x14ac:dyDescent="0.35">
      <c r="A64" s="489" t="s">
        <v>307</v>
      </c>
      <c r="B64" s="489"/>
      <c r="C64" s="489"/>
      <c r="D64" s="489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89"/>
      <c r="Q64" s="489"/>
    </row>
    <row r="65" spans="1:17" x14ac:dyDescent="0.35">
      <c r="A65" s="489" t="s">
        <v>303</v>
      </c>
      <c r="B65" s="489"/>
      <c r="C65" s="489"/>
      <c r="D65" s="489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89"/>
      <c r="Q65" s="489"/>
    </row>
    <row r="66" spans="1:17" x14ac:dyDescent="0.35">
      <c r="A66" s="489" t="s">
        <v>317</v>
      </c>
      <c r="B66" s="489"/>
      <c r="C66" s="489"/>
      <c r="D66" s="489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</row>
    <row r="67" spans="1:17" x14ac:dyDescent="0.35">
      <c r="A67" s="489" t="s">
        <v>310</v>
      </c>
      <c r="B67" s="489"/>
      <c r="C67" s="489"/>
      <c r="D67" s="489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89"/>
      <c r="Q67" s="489"/>
    </row>
    <row r="68" spans="1:17" x14ac:dyDescent="0.35">
      <c r="A68" s="489" t="s">
        <v>311</v>
      </c>
      <c r="B68" s="489"/>
      <c r="C68" s="489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89"/>
      <c r="Q68" s="489"/>
    </row>
    <row r="69" spans="1:17" x14ac:dyDescent="0.35">
      <c r="A69" s="489" t="s">
        <v>377</v>
      </c>
      <c r="B69" s="489"/>
      <c r="C69" s="489"/>
      <c r="D69" s="489"/>
      <c r="E69" s="489"/>
      <c r="F69" s="489"/>
      <c r="G69" s="489"/>
      <c r="H69" s="489"/>
      <c r="I69" s="489"/>
      <c r="J69" s="489"/>
      <c r="K69" s="489"/>
      <c r="L69" s="489"/>
      <c r="M69" s="489"/>
      <c r="N69" s="489"/>
      <c r="O69" s="489"/>
      <c r="P69" s="489"/>
      <c r="Q69" s="489"/>
    </row>
    <row r="71" spans="1:17" x14ac:dyDescent="0.35">
      <c r="A71" s="124"/>
      <c r="B71" s="124"/>
    </row>
    <row r="72" spans="1:17" x14ac:dyDescent="0.35">
      <c r="A72" s="124"/>
      <c r="B72" s="124"/>
    </row>
    <row r="73" spans="1:17" x14ac:dyDescent="0.35">
      <c r="A73" s="124"/>
      <c r="B73" s="124"/>
    </row>
    <row r="74" spans="1:17" x14ac:dyDescent="0.35">
      <c r="A74" s="124"/>
      <c r="B74" s="124"/>
    </row>
    <row r="75" spans="1:17" x14ac:dyDescent="0.35">
      <c r="A75" s="124"/>
      <c r="B75" s="124"/>
    </row>
    <row r="76" spans="1:17" x14ac:dyDescent="0.35">
      <c r="A76" s="124"/>
      <c r="B76" s="124"/>
    </row>
    <row r="77" spans="1:17" x14ac:dyDescent="0.35">
      <c r="A77" s="124"/>
      <c r="B77" s="124"/>
    </row>
    <row r="79" spans="1:17" ht="23.5" x14ac:dyDescent="0.3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</row>
    <row r="81" spans="1:17" x14ac:dyDescent="0.35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1:17" x14ac:dyDescent="0.35">
      <c r="A82" s="73"/>
      <c r="B82" s="73"/>
      <c r="C82" s="75"/>
      <c r="D82" s="75"/>
      <c r="E82" s="145"/>
      <c r="F82" s="145"/>
      <c r="G82" s="59"/>
      <c r="H82" s="59"/>
      <c r="I82" s="74"/>
      <c r="J82" s="74"/>
      <c r="K82" s="73"/>
      <c r="L82" s="73"/>
      <c r="M82" s="73"/>
      <c r="N82" s="73"/>
      <c r="O82" s="75"/>
      <c r="P82" s="75"/>
      <c r="Q82" s="75"/>
    </row>
    <row r="83" spans="1:17" x14ac:dyDescent="0.35">
      <c r="A83" s="73"/>
      <c r="B83" s="73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</row>
    <row r="84" spans="1:17" x14ac:dyDescent="0.35">
      <c r="A84" s="73"/>
      <c r="B84" s="7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</row>
    <row r="85" spans="1:17" x14ac:dyDescent="0.3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1:17" x14ac:dyDescent="0.35">
      <c r="A86" s="77"/>
      <c r="B86" s="77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1:17" x14ac:dyDescent="0.35">
      <c r="A87" s="77"/>
      <c r="B87" s="77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1:17" x14ac:dyDescent="0.35">
      <c r="A88" s="77"/>
      <c r="B88" s="77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1:17" x14ac:dyDescent="0.35">
      <c r="A89" s="77"/>
      <c r="B89" s="77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1:17" x14ac:dyDescent="0.35">
      <c r="A90" s="77"/>
      <c r="B90" s="77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1:17" x14ac:dyDescent="0.35">
      <c r="A91" s="77"/>
      <c r="B91" s="77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1:17" x14ac:dyDescent="0.35">
      <c r="A92" s="77"/>
      <c r="B92" s="77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1:17" x14ac:dyDescent="0.35">
      <c r="A93" s="77"/>
      <c r="B93" s="77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1:17" x14ac:dyDescent="0.35">
      <c r="A94" s="77"/>
      <c r="B94" s="77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1:17" x14ac:dyDescent="0.35">
      <c r="A95" s="77"/>
      <c r="B95" s="77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1:17" x14ac:dyDescent="0.35">
      <c r="A96" s="77"/>
      <c r="B96" s="77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1:17" x14ac:dyDescent="0.35">
      <c r="A97" s="77"/>
      <c r="B97" s="77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1:17" x14ac:dyDescent="0.35">
      <c r="A98" s="77"/>
      <c r="B98" s="77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1:17" x14ac:dyDescent="0.35">
      <c r="A99" s="77"/>
      <c r="B99" s="77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1:17" x14ac:dyDescent="0.35">
      <c r="A100" s="77"/>
      <c r="B100" s="7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</row>
    <row r="101" spans="1:17" x14ac:dyDescent="0.35">
      <c r="A101" s="77"/>
      <c r="B101" s="77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1:17" x14ac:dyDescent="0.35">
      <c r="A102" s="77"/>
      <c r="B102" s="77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1:17" x14ac:dyDescent="0.35">
      <c r="A103" s="77"/>
      <c r="B103" s="77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1:17" x14ac:dyDescent="0.35">
      <c r="A104" s="77"/>
      <c r="B104" s="77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</row>
    <row r="105" spans="1:17" x14ac:dyDescent="0.35">
      <c r="A105" s="124"/>
      <c r="B105" s="124"/>
    </row>
    <row r="106" spans="1:17" x14ac:dyDescent="0.35">
      <c r="A106" s="124"/>
      <c r="B106" s="124"/>
    </row>
    <row r="107" spans="1:17" x14ac:dyDescent="0.35">
      <c r="A107" s="124"/>
      <c r="B107" s="124"/>
    </row>
    <row r="108" spans="1:17" x14ac:dyDescent="0.35">
      <c r="A108" s="124"/>
      <c r="B108" s="124"/>
    </row>
    <row r="109" spans="1:17" x14ac:dyDescent="0.35">
      <c r="A109" s="124"/>
      <c r="B109" s="124"/>
    </row>
    <row r="110" spans="1:17" x14ac:dyDescent="0.35">
      <c r="A110" s="124"/>
      <c r="B110" s="124"/>
    </row>
    <row r="111" spans="1:17" x14ac:dyDescent="0.35">
      <c r="A111" s="124"/>
      <c r="B111" s="124"/>
    </row>
    <row r="112" spans="1:17" x14ac:dyDescent="0.35">
      <c r="A112" s="124"/>
      <c r="B112" s="124"/>
    </row>
    <row r="114" spans="1:17" ht="23.5" x14ac:dyDescent="0.3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6" spans="1:17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1:17" x14ac:dyDescent="0.35">
      <c r="A117" s="73"/>
      <c r="B117" s="73"/>
      <c r="C117" s="75"/>
      <c r="D117" s="75"/>
      <c r="E117" s="145"/>
      <c r="F117" s="145"/>
      <c r="G117" s="59"/>
      <c r="H117" s="59"/>
      <c r="I117" s="74"/>
      <c r="J117" s="74"/>
      <c r="K117" s="73"/>
      <c r="L117" s="73"/>
      <c r="M117" s="73"/>
      <c r="N117" s="73"/>
      <c r="O117" s="75"/>
      <c r="P117" s="75"/>
      <c r="Q117" s="75"/>
    </row>
    <row r="118" spans="1:17" x14ac:dyDescent="0.35">
      <c r="A118" s="73"/>
      <c r="B118" s="73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</row>
    <row r="119" spans="1:17" x14ac:dyDescent="0.35">
      <c r="A119" s="73"/>
      <c r="B119" s="73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</row>
    <row r="120" spans="1:17" x14ac:dyDescent="0.3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</row>
    <row r="121" spans="1:17" x14ac:dyDescent="0.35">
      <c r="A121" s="77"/>
      <c r="B121" s="77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1:17" x14ac:dyDescent="0.35">
      <c r="A122" s="77"/>
      <c r="B122" s="77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1:17" x14ac:dyDescent="0.35">
      <c r="A123" s="77"/>
      <c r="B123" s="77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1:17" x14ac:dyDescent="0.35">
      <c r="A124" s="77"/>
      <c r="B124" s="77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1:17" x14ac:dyDescent="0.35">
      <c r="A125" s="77"/>
      <c r="B125" s="77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1:17" x14ac:dyDescent="0.35">
      <c r="A126" s="77"/>
      <c r="B126" s="77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1:17" x14ac:dyDescent="0.35">
      <c r="A127" s="77"/>
      <c r="B127" s="77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1:17" x14ac:dyDescent="0.35">
      <c r="A128" s="77"/>
      <c r="B128" s="77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1:17" x14ac:dyDescent="0.35">
      <c r="A129" s="77"/>
      <c r="B129" s="77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1:17" x14ac:dyDescent="0.35">
      <c r="A130" s="77"/>
      <c r="B130" s="77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1:17" x14ac:dyDescent="0.35">
      <c r="A131" s="77"/>
      <c r="B131" s="77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1:17" x14ac:dyDescent="0.35">
      <c r="A132" s="77"/>
      <c r="B132" s="77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1:17" x14ac:dyDescent="0.35">
      <c r="A133" s="77"/>
      <c r="B133" s="77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1:17" x14ac:dyDescent="0.35">
      <c r="A134" s="77"/>
      <c r="B134" s="77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1:17" x14ac:dyDescent="0.35">
      <c r="A135" s="77"/>
      <c r="B135" s="7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</row>
    <row r="136" spans="1:17" x14ac:dyDescent="0.35">
      <c r="A136" s="77"/>
      <c r="B136" s="77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1:17" x14ac:dyDescent="0.35">
      <c r="A137" s="77"/>
      <c r="B137" s="77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1:17" x14ac:dyDescent="0.35">
      <c r="A138" s="77"/>
      <c r="B138" s="77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1:17" x14ac:dyDescent="0.35">
      <c r="A139" s="77"/>
      <c r="B139" s="77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</row>
    <row r="140" spans="1:17" x14ac:dyDescent="0.35">
      <c r="A140" s="124"/>
      <c r="B140" s="124"/>
    </row>
    <row r="141" spans="1:17" x14ac:dyDescent="0.35">
      <c r="A141" s="124"/>
      <c r="B141" s="124"/>
    </row>
    <row r="142" spans="1:17" x14ac:dyDescent="0.35">
      <c r="A142" s="124"/>
      <c r="B142" s="124"/>
    </row>
    <row r="143" spans="1:17" x14ac:dyDescent="0.35">
      <c r="A143" s="124"/>
      <c r="B143" s="124"/>
    </row>
    <row r="144" spans="1:17" x14ac:dyDescent="0.35">
      <c r="A144" s="124"/>
      <c r="B144" s="124"/>
    </row>
    <row r="145" spans="1:2" x14ac:dyDescent="0.35">
      <c r="A145" s="124"/>
      <c r="B145" s="124"/>
    </row>
    <row r="146" spans="1:2" x14ac:dyDescent="0.35">
      <c r="A146" s="124"/>
      <c r="B146" s="124"/>
    </row>
    <row r="147" spans="1:2" x14ac:dyDescent="0.35">
      <c r="A147" s="124"/>
      <c r="B147" s="124"/>
    </row>
  </sheetData>
  <sortState ref="A43:Z61">
    <sortCondition ref="A43:A61" customList="8,9,11,12,4,2,6,13,3,5,7,10,14,15,1,16,17,18,19"/>
  </sortState>
  <mergeCells count="46">
    <mergeCell ref="A66:Q66"/>
    <mergeCell ref="A67:Q67"/>
    <mergeCell ref="A68:Q68"/>
    <mergeCell ref="A69:Q69"/>
    <mergeCell ref="A34:Q34"/>
    <mergeCell ref="A35:Q35"/>
    <mergeCell ref="A63:Q63"/>
    <mergeCell ref="A64:Q64"/>
    <mergeCell ref="A65:Q65"/>
    <mergeCell ref="B41:Q41"/>
    <mergeCell ref="A37:Q37"/>
    <mergeCell ref="A39:Q39"/>
    <mergeCell ref="A40:A43"/>
    <mergeCell ref="B42:C42"/>
    <mergeCell ref="D42:E42"/>
    <mergeCell ref="B40:E40"/>
    <mergeCell ref="A29:Q29"/>
    <mergeCell ref="A30:Q30"/>
    <mergeCell ref="A31:Q31"/>
    <mergeCell ref="A32:Q32"/>
    <mergeCell ref="A33:Q33"/>
    <mergeCell ref="A3:Q3"/>
    <mergeCell ref="A5:Q5"/>
    <mergeCell ref="A6:A9"/>
    <mergeCell ref="B6:E6"/>
    <mergeCell ref="F6:I6"/>
    <mergeCell ref="J6:M6"/>
    <mergeCell ref="N6:Q6"/>
    <mergeCell ref="B7:Q7"/>
    <mergeCell ref="B8:C8"/>
    <mergeCell ref="D8:E8"/>
    <mergeCell ref="F8:G8"/>
    <mergeCell ref="H8:I8"/>
    <mergeCell ref="J8:K8"/>
    <mergeCell ref="L8:M8"/>
    <mergeCell ref="N8:O8"/>
    <mergeCell ref="P8:Q8"/>
    <mergeCell ref="F42:G42"/>
    <mergeCell ref="H42:I42"/>
    <mergeCell ref="F40:I40"/>
    <mergeCell ref="N40:Q40"/>
    <mergeCell ref="J40:M40"/>
    <mergeCell ref="J42:K42"/>
    <mergeCell ref="L42:M42"/>
    <mergeCell ref="N42:O42"/>
    <mergeCell ref="P42:Q42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11.453125" defaultRowHeight="14.5" x14ac:dyDescent="0.35"/>
  <cols>
    <col min="1" max="1" width="23.453125" style="130" customWidth="1"/>
    <col min="2" max="17" width="11.26953125" style="130" customWidth="1"/>
    <col min="18" max="16384" width="11.453125" style="130"/>
  </cols>
  <sheetData>
    <row r="1" spans="1:17" ht="14.5" customHeight="1" x14ac:dyDescent="0.35">
      <c r="A1" s="136" t="s">
        <v>356</v>
      </c>
      <c r="B1" s="125"/>
      <c r="M1" s="146" t="s">
        <v>38</v>
      </c>
      <c r="N1" s="147"/>
      <c r="O1" s="147"/>
      <c r="P1" s="147"/>
      <c r="Q1" s="147"/>
    </row>
    <row r="2" spans="1:17" ht="14.5" customHeight="1" x14ac:dyDescent="0.35"/>
    <row r="3" spans="1:17" ht="23.5" x14ac:dyDescent="0.35">
      <c r="A3" s="481">
        <v>2022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</row>
    <row r="5" spans="1:17" ht="15.75" customHeight="1" x14ac:dyDescent="0.35">
      <c r="A5" s="501" t="s">
        <v>319</v>
      </c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</row>
    <row r="6" spans="1:17" ht="15.75" customHeight="1" x14ac:dyDescent="0.35">
      <c r="A6" s="502" t="s">
        <v>32</v>
      </c>
      <c r="B6" s="504" t="s">
        <v>300</v>
      </c>
      <c r="C6" s="498"/>
      <c r="D6" s="498"/>
      <c r="E6" s="498"/>
      <c r="F6" s="499" t="s">
        <v>357</v>
      </c>
      <c r="G6" s="499"/>
      <c r="H6" s="499"/>
      <c r="I6" s="499"/>
      <c r="J6" s="500" t="s">
        <v>358</v>
      </c>
      <c r="K6" s="500"/>
      <c r="L6" s="500"/>
      <c r="M6" s="500"/>
      <c r="N6" s="498" t="s">
        <v>359</v>
      </c>
      <c r="O6" s="498"/>
      <c r="P6" s="498"/>
      <c r="Q6" s="498"/>
    </row>
    <row r="7" spans="1:17" ht="15.75" customHeight="1" x14ac:dyDescent="0.35">
      <c r="A7" s="502"/>
      <c r="B7" s="504" t="s">
        <v>39</v>
      </c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</row>
    <row r="8" spans="1:17" ht="45" customHeight="1" x14ac:dyDescent="0.35">
      <c r="A8" s="502"/>
      <c r="B8" s="504" t="s">
        <v>40</v>
      </c>
      <c r="C8" s="498"/>
      <c r="D8" s="498" t="s">
        <v>41</v>
      </c>
      <c r="E8" s="498"/>
      <c r="F8" s="498" t="s">
        <v>40</v>
      </c>
      <c r="G8" s="498"/>
      <c r="H8" s="498" t="s">
        <v>41</v>
      </c>
      <c r="I8" s="498"/>
      <c r="J8" s="498" t="s">
        <v>40</v>
      </c>
      <c r="K8" s="498"/>
      <c r="L8" s="498" t="s">
        <v>41</v>
      </c>
      <c r="M8" s="498"/>
      <c r="N8" s="498" t="s">
        <v>40</v>
      </c>
      <c r="O8" s="498"/>
      <c r="P8" s="498" t="s">
        <v>41</v>
      </c>
      <c r="Q8" s="498"/>
    </row>
    <row r="9" spans="1:17" ht="15" thickBot="1" x14ac:dyDescent="0.4">
      <c r="A9" s="503"/>
      <c r="B9" s="9" t="s">
        <v>12</v>
      </c>
      <c r="C9" s="10" t="s">
        <v>4</v>
      </c>
      <c r="D9" s="10" t="s">
        <v>12</v>
      </c>
      <c r="E9" s="10" t="s">
        <v>4</v>
      </c>
      <c r="F9" s="10" t="s">
        <v>12</v>
      </c>
      <c r="G9" s="10" t="s">
        <v>4</v>
      </c>
      <c r="H9" s="10" t="s">
        <v>12</v>
      </c>
      <c r="I9" s="10" t="s">
        <v>4</v>
      </c>
      <c r="J9" s="10" t="s">
        <v>12</v>
      </c>
      <c r="K9" s="10" t="s">
        <v>4</v>
      </c>
      <c r="L9" s="10" t="s">
        <v>12</v>
      </c>
      <c r="M9" s="10" t="s">
        <v>4</v>
      </c>
      <c r="N9" s="10" t="s">
        <v>12</v>
      </c>
      <c r="O9" s="10" t="s">
        <v>4</v>
      </c>
      <c r="P9" s="10" t="s">
        <v>12</v>
      </c>
      <c r="Q9" s="10" t="s">
        <v>4</v>
      </c>
    </row>
    <row r="10" spans="1:17" x14ac:dyDescent="0.35">
      <c r="A10" s="72" t="s">
        <v>13</v>
      </c>
      <c r="B10" s="38">
        <v>183</v>
      </c>
      <c r="C10" s="39">
        <v>2.9</v>
      </c>
      <c r="D10" s="40">
        <v>5624</v>
      </c>
      <c r="E10" s="41">
        <v>3</v>
      </c>
      <c r="F10" s="42">
        <v>259</v>
      </c>
      <c r="G10" s="41">
        <v>2.9</v>
      </c>
      <c r="H10" s="43">
        <v>6532</v>
      </c>
      <c r="I10" s="41">
        <v>3</v>
      </c>
      <c r="J10" s="43">
        <v>2197</v>
      </c>
      <c r="K10" s="41">
        <v>6.2</v>
      </c>
      <c r="L10" s="43">
        <v>7183</v>
      </c>
      <c r="M10" s="41">
        <v>6.6</v>
      </c>
      <c r="N10" s="43">
        <v>1608</v>
      </c>
      <c r="O10" s="41">
        <v>5.4</v>
      </c>
      <c r="P10" s="43">
        <v>5706</v>
      </c>
      <c r="Q10" s="41">
        <v>5.5</v>
      </c>
    </row>
    <row r="11" spans="1:17" x14ac:dyDescent="0.35">
      <c r="A11" s="16" t="s">
        <v>14</v>
      </c>
      <c r="B11" s="44">
        <v>160</v>
      </c>
      <c r="C11" s="18">
        <v>3.3</v>
      </c>
      <c r="D11" s="19">
        <v>3495</v>
      </c>
      <c r="E11" s="20">
        <v>3.6</v>
      </c>
      <c r="F11" s="45">
        <v>688</v>
      </c>
      <c r="G11" s="20">
        <v>3.2</v>
      </c>
      <c r="H11" s="46">
        <v>8351</v>
      </c>
      <c r="I11" s="20">
        <v>3.7</v>
      </c>
      <c r="J11" s="46">
        <v>3900</v>
      </c>
      <c r="K11" s="20">
        <v>6.4</v>
      </c>
      <c r="L11" s="46">
        <v>9463</v>
      </c>
      <c r="M11" s="20">
        <v>8.1999999999999993</v>
      </c>
      <c r="N11" s="46">
        <v>1545</v>
      </c>
      <c r="O11" s="20">
        <v>5.2</v>
      </c>
      <c r="P11" s="46">
        <v>8034</v>
      </c>
      <c r="Q11" s="20">
        <v>4.7</v>
      </c>
    </row>
    <row r="12" spans="1:17" x14ac:dyDescent="0.35">
      <c r="A12" s="11" t="s">
        <v>15</v>
      </c>
      <c r="B12" s="47">
        <v>78</v>
      </c>
      <c r="C12" s="13">
        <v>4.5</v>
      </c>
      <c r="D12" s="14">
        <v>925</v>
      </c>
      <c r="E12" s="15">
        <v>5.3</v>
      </c>
      <c r="F12" s="48">
        <v>205</v>
      </c>
      <c r="G12" s="15">
        <v>4.9000000000000004</v>
      </c>
      <c r="H12" s="49">
        <v>1715</v>
      </c>
      <c r="I12" s="15">
        <v>5.4</v>
      </c>
      <c r="J12" s="49">
        <v>1199</v>
      </c>
      <c r="K12" s="15">
        <v>6.9</v>
      </c>
      <c r="L12" s="49">
        <v>1363</v>
      </c>
      <c r="M12" s="15">
        <v>7.8</v>
      </c>
      <c r="N12" s="49">
        <v>1644</v>
      </c>
      <c r="O12" s="15">
        <v>6.5</v>
      </c>
      <c r="P12" s="49">
        <v>2147</v>
      </c>
      <c r="Q12" s="15">
        <v>6.5</v>
      </c>
    </row>
    <row r="13" spans="1:17" x14ac:dyDescent="0.35">
      <c r="A13" s="16" t="s">
        <v>16</v>
      </c>
      <c r="B13" s="44">
        <v>48</v>
      </c>
      <c r="C13" s="18">
        <v>4.8</v>
      </c>
      <c r="D13" s="19">
        <v>1334</v>
      </c>
      <c r="E13" s="20">
        <v>5.2</v>
      </c>
      <c r="F13" s="45">
        <v>114</v>
      </c>
      <c r="G13" s="20">
        <v>4.9000000000000004</v>
      </c>
      <c r="H13" s="46">
        <v>2180</v>
      </c>
      <c r="I13" s="20">
        <v>5.5</v>
      </c>
      <c r="J13" s="46">
        <v>445</v>
      </c>
      <c r="K13" s="20">
        <v>7.9</v>
      </c>
      <c r="L13" s="46">
        <v>2525</v>
      </c>
      <c r="M13" s="20">
        <v>9.6999999999999993</v>
      </c>
      <c r="N13" s="46">
        <v>202</v>
      </c>
      <c r="O13" s="20">
        <v>6.4</v>
      </c>
      <c r="P13" s="46">
        <v>1660</v>
      </c>
      <c r="Q13" s="20">
        <v>7.1</v>
      </c>
    </row>
    <row r="14" spans="1:17" x14ac:dyDescent="0.35">
      <c r="A14" s="11" t="s">
        <v>17</v>
      </c>
      <c r="B14" s="47">
        <v>16</v>
      </c>
      <c r="C14" s="13">
        <v>2.9</v>
      </c>
      <c r="D14" s="14">
        <v>184</v>
      </c>
      <c r="E14" s="15">
        <v>3.2</v>
      </c>
      <c r="F14" s="48">
        <v>67</v>
      </c>
      <c r="G14" s="15">
        <v>3.2</v>
      </c>
      <c r="H14" s="49">
        <v>540</v>
      </c>
      <c r="I14" s="15">
        <v>3.3</v>
      </c>
      <c r="J14" s="49">
        <v>397</v>
      </c>
      <c r="K14" s="15">
        <v>6.5</v>
      </c>
      <c r="L14" s="49">
        <v>563</v>
      </c>
      <c r="M14" s="15">
        <v>7.8</v>
      </c>
      <c r="N14" s="49">
        <v>105</v>
      </c>
      <c r="O14" s="15">
        <v>3.6</v>
      </c>
      <c r="P14" s="49">
        <v>439</v>
      </c>
      <c r="Q14" s="15">
        <v>3.5</v>
      </c>
    </row>
    <row r="15" spans="1:17" x14ac:dyDescent="0.35">
      <c r="A15" s="16" t="s">
        <v>18</v>
      </c>
      <c r="B15" s="44">
        <v>63</v>
      </c>
      <c r="C15" s="18">
        <v>3.5</v>
      </c>
      <c r="D15" s="19">
        <v>1274</v>
      </c>
      <c r="E15" s="20">
        <v>4.2</v>
      </c>
      <c r="F15" s="45">
        <v>96</v>
      </c>
      <c r="G15" s="20">
        <v>3.6</v>
      </c>
      <c r="H15" s="46">
        <v>1624</v>
      </c>
      <c r="I15" s="20">
        <v>4.2</v>
      </c>
      <c r="J15" s="46">
        <v>514</v>
      </c>
      <c r="K15" s="20">
        <v>5.8</v>
      </c>
      <c r="L15" s="46">
        <v>1086</v>
      </c>
      <c r="M15" s="20">
        <v>7.7</v>
      </c>
      <c r="N15" s="46">
        <v>310</v>
      </c>
      <c r="O15" s="20">
        <v>5.5</v>
      </c>
      <c r="P15" s="46">
        <v>1034</v>
      </c>
      <c r="Q15" s="20">
        <v>6.2</v>
      </c>
    </row>
    <row r="16" spans="1:17" x14ac:dyDescent="0.35">
      <c r="A16" s="11" t="s">
        <v>19</v>
      </c>
      <c r="B16" s="47">
        <v>108</v>
      </c>
      <c r="C16" s="13">
        <v>3</v>
      </c>
      <c r="D16" s="14">
        <v>2582</v>
      </c>
      <c r="E16" s="15">
        <v>3.7</v>
      </c>
      <c r="F16" s="48">
        <v>203</v>
      </c>
      <c r="G16" s="15">
        <v>3</v>
      </c>
      <c r="H16" s="49">
        <v>3543</v>
      </c>
      <c r="I16" s="15">
        <v>3.8</v>
      </c>
      <c r="J16" s="49">
        <v>2167</v>
      </c>
      <c r="K16" s="15">
        <v>6.5</v>
      </c>
      <c r="L16" s="49">
        <v>3806</v>
      </c>
      <c r="M16" s="15">
        <v>9</v>
      </c>
      <c r="N16" s="49">
        <v>1102</v>
      </c>
      <c r="O16" s="15">
        <v>6</v>
      </c>
      <c r="P16" s="49">
        <v>3620</v>
      </c>
      <c r="Q16" s="15">
        <v>6.8</v>
      </c>
    </row>
    <row r="17" spans="1:17" x14ac:dyDescent="0.35">
      <c r="A17" s="16" t="s">
        <v>20</v>
      </c>
      <c r="B17" s="44">
        <v>24</v>
      </c>
      <c r="C17" s="18">
        <v>4.9000000000000004</v>
      </c>
      <c r="D17" s="19">
        <v>1346</v>
      </c>
      <c r="E17" s="20">
        <v>5.8</v>
      </c>
      <c r="F17" s="45">
        <v>48</v>
      </c>
      <c r="G17" s="20">
        <v>5.4</v>
      </c>
      <c r="H17" s="46">
        <v>1757</v>
      </c>
      <c r="I17" s="20">
        <v>6.1</v>
      </c>
      <c r="J17" s="46">
        <v>471</v>
      </c>
      <c r="K17" s="20">
        <v>7.7</v>
      </c>
      <c r="L17" s="46">
        <v>1826</v>
      </c>
      <c r="M17" s="20">
        <v>12.8</v>
      </c>
      <c r="N17" s="46">
        <v>124</v>
      </c>
      <c r="O17" s="20">
        <v>7.3</v>
      </c>
      <c r="P17" s="46">
        <v>852</v>
      </c>
      <c r="Q17" s="20">
        <v>9.3000000000000007</v>
      </c>
    </row>
    <row r="18" spans="1:17" x14ac:dyDescent="0.35">
      <c r="A18" s="11" t="s">
        <v>21</v>
      </c>
      <c r="B18" s="47">
        <v>32</v>
      </c>
      <c r="C18" s="13">
        <v>2.7</v>
      </c>
      <c r="D18" s="14">
        <v>1384</v>
      </c>
      <c r="E18" s="15">
        <v>3.5</v>
      </c>
      <c r="F18" s="48">
        <v>254</v>
      </c>
      <c r="G18" s="15">
        <v>2.9</v>
      </c>
      <c r="H18" s="49">
        <v>4649</v>
      </c>
      <c r="I18" s="15">
        <v>3.7</v>
      </c>
      <c r="J18" s="49">
        <v>2297</v>
      </c>
      <c r="K18" s="15">
        <v>4</v>
      </c>
      <c r="L18" s="49">
        <v>7694</v>
      </c>
      <c r="M18" s="15">
        <v>7.8</v>
      </c>
      <c r="N18" s="49">
        <v>398</v>
      </c>
      <c r="O18" s="15">
        <v>3.5</v>
      </c>
      <c r="P18" s="49">
        <v>4964</v>
      </c>
      <c r="Q18" s="15">
        <v>4.3</v>
      </c>
    </row>
    <row r="19" spans="1:17" x14ac:dyDescent="0.35">
      <c r="A19" s="16" t="s">
        <v>36</v>
      </c>
      <c r="B19" s="44">
        <v>100</v>
      </c>
      <c r="C19" s="18">
        <v>3.3</v>
      </c>
      <c r="D19" s="19">
        <v>1723</v>
      </c>
      <c r="E19" s="20">
        <v>3.7</v>
      </c>
      <c r="F19" s="45">
        <v>413</v>
      </c>
      <c r="G19" s="20">
        <v>3.4</v>
      </c>
      <c r="H19" s="46">
        <v>5262</v>
      </c>
      <c r="I19" s="20">
        <v>3.8</v>
      </c>
      <c r="J19" s="46">
        <v>5505</v>
      </c>
      <c r="K19" s="20">
        <v>6.7</v>
      </c>
      <c r="L19" s="46">
        <v>7478</v>
      </c>
      <c r="M19" s="20">
        <v>8.1999999999999993</v>
      </c>
      <c r="N19" s="46">
        <v>5035</v>
      </c>
      <c r="O19" s="20">
        <v>6</v>
      </c>
      <c r="P19" s="46">
        <v>13119</v>
      </c>
      <c r="Q19" s="20">
        <v>6.3</v>
      </c>
    </row>
    <row r="20" spans="1:17" x14ac:dyDescent="0.35">
      <c r="A20" s="11" t="s">
        <v>23</v>
      </c>
      <c r="B20" s="47">
        <v>11</v>
      </c>
      <c r="C20" s="13">
        <v>3.3</v>
      </c>
      <c r="D20" s="14">
        <v>776</v>
      </c>
      <c r="E20" s="15">
        <v>3.8</v>
      </c>
      <c r="F20" s="48">
        <v>56</v>
      </c>
      <c r="G20" s="15">
        <v>4.2</v>
      </c>
      <c r="H20" s="49">
        <v>1589</v>
      </c>
      <c r="I20" s="15">
        <v>4.2</v>
      </c>
      <c r="J20" s="49">
        <v>395</v>
      </c>
      <c r="K20" s="15">
        <v>5.9</v>
      </c>
      <c r="L20" s="49">
        <v>1932</v>
      </c>
      <c r="M20" s="15">
        <v>8.1</v>
      </c>
      <c r="N20" s="49">
        <v>494</v>
      </c>
      <c r="O20" s="15">
        <v>5.8</v>
      </c>
      <c r="P20" s="49">
        <v>4017</v>
      </c>
      <c r="Q20" s="15">
        <v>6.8</v>
      </c>
    </row>
    <row r="21" spans="1:17" x14ac:dyDescent="0.35">
      <c r="A21" s="16" t="s">
        <v>24</v>
      </c>
      <c r="B21" s="44">
        <v>8</v>
      </c>
      <c r="C21" s="18">
        <v>2.6</v>
      </c>
      <c r="D21" s="19">
        <v>478</v>
      </c>
      <c r="E21" s="20">
        <v>3.9</v>
      </c>
      <c r="F21" s="45">
        <v>18</v>
      </c>
      <c r="G21" s="20">
        <v>2.9</v>
      </c>
      <c r="H21" s="46">
        <v>522</v>
      </c>
      <c r="I21" s="20">
        <v>3.9</v>
      </c>
      <c r="J21" s="46">
        <v>228</v>
      </c>
      <c r="K21" s="20">
        <v>9.1</v>
      </c>
      <c r="L21" s="46">
        <v>570</v>
      </c>
      <c r="M21" s="20">
        <v>9.9</v>
      </c>
      <c r="N21" s="46">
        <v>127</v>
      </c>
      <c r="O21" s="20">
        <v>7.3</v>
      </c>
      <c r="P21" s="46">
        <v>374</v>
      </c>
      <c r="Q21" s="20">
        <v>7.6</v>
      </c>
    </row>
    <row r="22" spans="1:17" x14ac:dyDescent="0.35">
      <c r="A22" s="11" t="s">
        <v>25</v>
      </c>
      <c r="B22" s="47">
        <v>113</v>
      </c>
      <c r="C22" s="13">
        <v>5</v>
      </c>
      <c r="D22" s="14">
        <v>2553</v>
      </c>
      <c r="E22" s="15">
        <v>5.5</v>
      </c>
      <c r="F22" s="48">
        <v>243</v>
      </c>
      <c r="G22" s="15">
        <v>5.6</v>
      </c>
      <c r="H22" s="49">
        <v>3809</v>
      </c>
      <c r="I22" s="15">
        <v>5.9</v>
      </c>
      <c r="J22" s="49">
        <v>1685</v>
      </c>
      <c r="K22" s="15">
        <v>9</v>
      </c>
      <c r="L22" s="49">
        <v>4228</v>
      </c>
      <c r="M22" s="15">
        <v>11.5</v>
      </c>
      <c r="N22" s="49">
        <v>582</v>
      </c>
      <c r="O22" s="15">
        <v>7.8</v>
      </c>
      <c r="P22" s="49">
        <v>2224</v>
      </c>
      <c r="Q22" s="15">
        <v>8.6</v>
      </c>
    </row>
    <row r="23" spans="1:17" x14ac:dyDescent="0.35">
      <c r="A23" s="16" t="s">
        <v>26</v>
      </c>
      <c r="B23" s="44">
        <v>36</v>
      </c>
      <c r="C23" s="18">
        <v>4.4000000000000004</v>
      </c>
      <c r="D23" s="19">
        <v>1293</v>
      </c>
      <c r="E23" s="20">
        <v>5.6</v>
      </c>
      <c r="F23" s="45">
        <v>93</v>
      </c>
      <c r="G23" s="20">
        <v>4.9000000000000004</v>
      </c>
      <c r="H23" s="46">
        <v>1865</v>
      </c>
      <c r="I23" s="20">
        <v>6</v>
      </c>
      <c r="J23" s="46">
        <v>414</v>
      </c>
      <c r="K23" s="20">
        <v>7.7</v>
      </c>
      <c r="L23" s="46">
        <v>1976</v>
      </c>
      <c r="M23" s="20">
        <v>10.6</v>
      </c>
      <c r="N23" s="46">
        <v>223</v>
      </c>
      <c r="O23" s="20">
        <v>6.3</v>
      </c>
      <c r="P23" s="46">
        <v>1183</v>
      </c>
      <c r="Q23" s="20">
        <v>8.1</v>
      </c>
    </row>
    <row r="24" spans="1:17" x14ac:dyDescent="0.35">
      <c r="A24" s="21" t="s">
        <v>27</v>
      </c>
      <c r="B24" s="50">
        <v>44</v>
      </c>
      <c r="C24" s="23">
        <v>3.1</v>
      </c>
      <c r="D24" s="24">
        <v>1049</v>
      </c>
      <c r="E24" s="25">
        <v>3.6</v>
      </c>
      <c r="F24" s="51">
        <v>101</v>
      </c>
      <c r="G24" s="25">
        <v>3.2</v>
      </c>
      <c r="H24" s="52">
        <v>1923</v>
      </c>
      <c r="I24" s="25">
        <v>3.7</v>
      </c>
      <c r="J24" s="52">
        <v>1010</v>
      </c>
      <c r="K24" s="25">
        <v>6.1</v>
      </c>
      <c r="L24" s="52">
        <v>2386</v>
      </c>
      <c r="M24" s="25">
        <v>7.6</v>
      </c>
      <c r="N24" s="52">
        <v>353</v>
      </c>
      <c r="O24" s="25">
        <v>5.3</v>
      </c>
      <c r="P24" s="52">
        <v>1900</v>
      </c>
      <c r="Q24" s="25">
        <v>4.9000000000000004</v>
      </c>
    </row>
    <row r="25" spans="1:17" ht="15" thickBot="1" x14ac:dyDescent="0.4">
      <c r="A25" s="16" t="s">
        <v>28</v>
      </c>
      <c r="B25" s="44">
        <v>55</v>
      </c>
      <c r="C25" s="18">
        <v>4.4000000000000004</v>
      </c>
      <c r="D25" s="19">
        <v>1357</v>
      </c>
      <c r="E25" s="20">
        <v>5.3</v>
      </c>
      <c r="F25" s="45">
        <v>131</v>
      </c>
      <c r="G25" s="20">
        <v>4.7</v>
      </c>
      <c r="H25" s="46">
        <v>2111</v>
      </c>
      <c r="I25" s="20">
        <v>5.8</v>
      </c>
      <c r="J25" s="46">
        <v>542</v>
      </c>
      <c r="K25" s="20">
        <v>7.6</v>
      </c>
      <c r="L25" s="46">
        <v>2086</v>
      </c>
      <c r="M25" s="20">
        <v>10.6</v>
      </c>
      <c r="N25" s="46">
        <v>284</v>
      </c>
      <c r="O25" s="20">
        <v>6.3</v>
      </c>
      <c r="P25" s="46">
        <v>1529</v>
      </c>
      <c r="Q25" s="20">
        <v>8.1999999999999993</v>
      </c>
    </row>
    <row r="26" spans="1:17" x14ac:dyDescent="0.35">
      <c r="A26" s="53" t="s">
        <v>29</v>
      </c>
      <c r="B26" s="28">
        <v>725</v>
      </c>
      <c r="C26" s="29">
        <v>3.1</v>
      </c>
      <c r="D26" s="30">
        <v>18569</v>
      </c>
      <c r="E26" s="31">
        <v>3.5</v>
      </c>
      <c r="F26" s="54">
        <v>2155</v>
      </c>
      <c r="G26" s="31">
        <v>3.2</v>
      </c>
      <c r="H26" s="55">
        <v>34535</v>
      </c>
      <c r="I26" s="31">
        <v>3.7</v>
      </c>
      <c r="J26" s="55">
        <v>18610</v>
      </c>
      <c r="K26" s="31">
        <v>6.2</v>
      </c>
      <c r="L26" s="55">
        <v>42161</v>
      </c>
      <c r="M26" s="31">
        <v>7.9</v>
      </c>
      <c r="N26" s="55">
        <v>11077</v>
      </c>
      <c r="O26" s="31">
        <v>5.7</v>
      </c>
      <c r="P26" s="55">
        <v>43207</v>
      </c>
      <c r="Q26" s="31">
        <v>5.7</v>
      </c>
    </row>
    <row r="27" spans="1:17" x14ac:dyDescent="0.35">
      <c r="A27" s="56" t="s">
        <v>30</v>
      </c>
      <c r="B27" s="33">
        <v>354</v>
      </c>
      <c r="C27" s="34">
        <v>4.7</v>
      </c>
      <c r="D27" s="35">
        <v>8808</v>
      </c>
      <c r="E27" s="36">
        <v>5.5</v>
      </c>
      <c r="F27" s="57">
        <v>834</v>
      </c>
      <c r="G27" s="36">
        <v>5</v>
      </c>
      <c r="H27" s="58">
        <v>13437</v>
      </c>
      <c r="I27" s="36">
        <v>5.8</v>
      </c>
      <c r="J27" s="58">
        <v>4756</v>
      </c>
      <c r="K27" s="36">
        <v>7.9</v>
      </c>
      <c r="L27" s="58">
        <v>14004</v>
      </c>
      <c r="M27" s="36">
        <v>10.7</v>
      </c>
      <c r="N27" s="58">
        <v>3059</v>
      </c>
      <c r="O27" s="36">
        <v>6.7</v>
      </c>
      <c r="P27" s="58">
        <v>9595</v>
      </c>
      <c r="Q27" s="36">
        <v>7.7</v>
      </c>
    </row>
    <row r="28" spans="1:17" x14ac:dyDescent="0.35">
      <c r="A28" s="84" t="s">
        <v>31</v>
      </c>
      <c r="B28" s="85">
        <v>1079</v>
      </c>
      <c r="C28" s="86">
        <v>3.5</v>
      </c>
      <c r="D28" s="87">
        <v>27377</v>
      </c>
      <c r="E28" s="88">
        <v>4</v>
      </c>
      <c r="F28" s="89">
        <v>2989</v>
      </c>
      <c r="G28" s="88">
        <v>3.6</v>
      </c>
      <c r="H28" s="90">
        <v>47972</v>
      </c>
      <c r="I28" s="88">
        <v>4.0999999999999996</v>
      </c>
      <c r="J28" s="90">
        <v>23366</v>
      </c>
      <c r="K28" s="88">
        <v>6.5</v>
      </c>
      <c r="L28" s="90">
        <v>56165</v>
      </c>
      <c r="M28" s="88">
        <v>8.4</v>
      </c>
      <c r="N28" s="90">
        <v>14136</v>
      </c>
      <c r="O28" s="88">
        <v>5.9</v>
      </c>
      <c r="P28" s="90">
        <v>52802</v>
      </c>
      <c r="Q28" s="88">
        <v>6.1</v>
      </c>
    </row>
    <row r="29" spans="1:17" x14ac:dyDescent="0.35">
      <c r="A29" s="505" t="s">
        <v>321</v>
      </c>
      <c r="B29" s="505"/>
      <c r="C29" s="505"/>
      <c r="D29" s="505"/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</row>
    <row r="30" spans="1:17" x14ac:dyDescent="0.35">
      <c r="A30" s="489" t="s">
        <v>322</v>
      </c>
      <c r="B30" s="489"/>
      <c r="C30" s="489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89"/>
      <c r="O30" s="489"/>
      <c r="P30" s="489"/>
      <c r="Q30" s="489"/>
    </row>
    <row r="31" spans="1:17" x14ac:dyDescent="0.35">
      <c r="A31" s="489" t="s">
        <v>303</v>
      </c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</row>
    <row r="32" spans="1:17" x14ac:dyDescent="0.35">
      <c r="A32" s="489" t="s">
        <v>317</v>
      </c>
      <c r="B32" s="489"/>
      <c r="C32" s="489"/>
      <c r="D32" s="489"/>
      <c r="E32" s="489"/>
      <c r="F32" s="489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</row>
    <row r="33" spans="1:17" x14ac:dyDescent="0.35">
      <c r="A33" s="489" t="s">
        <v>310</v>
      </c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</row>
    <row r="34" spans="1:17" x14ac:dyDescent="0.35">
      <c r="A34" s="489" t="s">
        <v>311</v>
      </c>
      <c r="B34" s="489"/>
      <c r="C34" s="489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</row>
    <row r="35" spans="1:17" ht="22.5" customHeight="1" x14ac:dyDescent="0.35">
      <c r="A35" s="488" t="s">
        <v>376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</row>
    <row r="37" spans="1:17" ht="23.5" x14ac:dyDescent="0.35">
      <c r="A37" s="481">
        <v>2021</v>
      </c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81"/>
      <c r="Q37" s="481"/>
    </row>
    <row r="39" spans="1:17" ht="15" customHeight="1" x14ac:dyDescent="0.35">
      <c r="A39" s="501" t="s">
        <v>320</v>
      </c>
      <c r="B39" s="501"/>
      <c r="C39" s="501"/>
      <c r="D39" s="501"/>
      <c r="E39" s="501"/>
      <c r="F39" s="501"/>
      <c r="G39" s="501"/>
      <c r="H39" s="501"/>
      <c r="I39" s="501"/>
      <c r="J39" s="501"/>
      <c r="K39" s="501"/>
      <c r="L39" s="501"/>
      <c r="M39" s="501"/>
      <c r="N39" s="501"/>
      <c r="O39" s="501"/>
      <c r="P39" s="501"/>
      <c r="Q39" s="501"/>
    </row>
    <row r="40" spans="1:17" ht="15.75" customHeight="1" x14ac:dyDescent="0.35">
      <c r="A40" s="502" t="s">
        <v>32</v>
      </c>
      <c r="B40" s="506" t="s">
        <v>300</v>
      </c>
      <c r="C40" s="498"/>
      <c r="D40" s="498"/>
      <c r="E40" s="498"/>
      <c r="F40" s="499" t="s">
        <v>357</v>
      </c>
      <c r="G40" s="499"/>
      <c r="H40" s="499"/>
      <c r="I40" s="499"/>
      <c r="J40" s="500" t="s">
        <v>358</v>
      </c>
      <c r="K40" s="500"/>
      <c r="L40" s="500"/>
      <c r="M40" s="500"/>
      <c r="N40" s="498" t="s">
        <v>359</v>
      </c>
      <c r="O40" s="498"/>
      <c r="P40" s="498"/>
      <c r="Q40" s="498"/>
    </row>
    <row r="41" spans="1:17" ht="15.75" customHeight="1" x14ac:dyDescent="0.35">
      <c r="A41" s="502"/>
      <c r="B41" s="506" t="s">
        <v>39</v>
      </c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498"/>
      <c r="O41" s="498"/>
      <c r="P41" s="498"/>
      <c r="Q41" s="498"/>
    </row>
    <row r="42" spans="1:17" ht="45" customHeight="1" x14ac:dyDescent="0.35">
      <c r="A42" s="502"/>
      <c r="B42" s="506" t="s">
        <v>40</v>
      </c>
      <c r="C42" s="498"/>
      <c r="D42" s="498" t="s">
        <v>41</v>
      </c>
      <c r="E42" s="498"/>
      <c r="F42" s="498" t="s">
        <v>40</v>
      </c>
      <c r="G42" s="498"/>
      <c r="H42" s="498" t="s">
        <v>41</v>
      </c>
      <c r="I42" s="498"/>
      <c r="J42" s="498" t="s">
        <v>40</v>
      </c>
      <c r="K42" s="498"/>
      <c r="L42" s="498" t="s">
        <v>41</v>
      </c>
      <c r="M42" s="498"/>
      <c r="N42" s="498" t="s">
        <v>40</v>
      </c>
      <c r="O42" s="498"/>
      <c r="P42" s="498" t="s">
        <v>41</v>
      </c>
      <c r="Q42" s="498"/>
    </row>
    <row r="43" spans="1:17" ht="15" thickBot="1" x14ac:dyDescent="0.4">
      <c r="A43" s="503"/>
      <c r="B43" s="445" t="s">
        <v>12</v>
      </c>
      <c r="C43" s="10" t="s">
        <v>4</v>
      </c>
      <c r="D43" s="10" t="s">
        <v>12</v>
      </c>
      <c r="E43" s="10" t="s">
        <v>4</v>
      </c>
      <c r="F43" s="10" t="s">
        <v>12</v>
      </c>
      <c r="G43" s="10" t="s">
        <v>4</v>
      </c>
      <c r="H43" s="10" t="s">
        <v>12</v>
      </c>
      <c r="I43" s="10" t="s">
        <v>4</v>
      </c>
      <c r="J43" s="10" t="s">
        <v>12</v>
      </c>
      <c r="K43" s="10" t="s">
        <v>4</v>
      </c>
      <c r="L43" s="10" t="s">
        <v>12</v>
      </c>
      <c r="M43" s="10" t="s">
        <v>4</v>
      </c>
      <c r="N43" s="10" t="s">
        <v>12</v>
      </c>
      <c r="O43" s="10" t="s">
        <v>4</v>
      </c>
      <c r="P43" s="10" t="s">
        <v>12</v>
      </c>
      <c r="Q43" s="10" t="s">
        <v>4</v>
      </c>
    </row>
    <row r="44" spans="1:17" x14ac:dyDescent="0.35">
      <c r="A44" s="72" t="s">
        <v>13</v>
      </c>
      <c r="B44" s="38">
        <v>151</v>
      </c>
      <c r="C44" s="39">
        <v>2.9</v>
      </c>
      <c r="D44" s="40">
        <v>5434</v>
      </c>
      <c r="E44" s="41">
        <v>2.9</v>
      </c>
      <c r="F44" s="42">
        <v>231</v>
      </c>
      <c r="G44" s="41">
        <v>2.9</v>
      </c>
      <c r="H44" s="43">
        <v>6416</v>
      </c>
      <c r="I44" s="41">
        <v>3</v>
      </c>
      <c r="J44" s="43">
        <v>2122</v>
      </c>
      <c r="K44" s="41">
        <v>6.2</v>
      </c>
      <c r="L44" s="43">
        <v>7062</v>
      </c>
      <c r="M44" s="41">
        <v>6.6</v>
      </c>
      <c r="N44" s="43">
        <v>1564</v>
      </c>
      <c r="O44" s="41">
        <v>5.5</v>
      </c>
      <c r="P44" s="43">
        <v>5906</v>
      </c>
      <c r="Q44" s="41">
        <v>5.6</v>
      </c>
    </row>
    <row r="45" spans="1:17" x14ac:dyDescent="0.35">
      <c r="A45" s="16" t="s">
        <v>14</v>
      </c>
      <c r="B45" s="44">
        <v>151</v>
      </c>
      <c r="C45" s="18">
        <v>3.1</v>
      </c>
      <c r="D45" s="19">
        <v>3093</v>
      </c>
      <c r="E45" s="20">
        <v>3.6</v>
      </c>
      <c r="F45" s="45">
        <v>628</v>
      </c>
      <c r="G45" s="20">
        <v>3.2</v>
      </c>
      <c r="H45" s="46">
        <v>8044</v>
      </c>
      <c r="I45" s="20">
        <v>3.7</v>
      </c>
      <c r="J45" s="46">
        <v>3548</v>
      </c>
      <c r="K45" s="20">
        <v>6.3</v>
      </c>
      <c r="L45" s="46">
        <v>9607</v>
      </c>
      <c r="M45" s="20">
        <v>8.3000000000000007</v>
      </c>
      <c r="N45" s="46">
        <v>1399</v>
      </c>
      <c r="O45" s="20">
        <v>5.0999999999999996</v>
      </c>
      <c r="P45" s="46">
        <v>7961</v>
      </c>
      <c r="Q45" s="20">
        <v>4.7</v>
      </c>
    </row>
    <row r="46" spans="1:17" x14ac:dyDescent="0.35">
      <c r="A46" s="11" t="s">
        <v>15</v>
      </c>
      <c r="B46" s="47">
        <v>96</v>
      </c>
      <c r="C46" s="13">
        <v>4.5</v>
      </c>
      <c r="D46" s="14">
        <v>879</v>
      </c>
      <c r="E46" s="15">
        <v>5.2</v>
      </c>
      <c r="F46" s="48">
        <v>269</v>
      </c>
      <c r="G46" s="15">
        <v>4.8</v>
      </c>
      <c r="H46" s="49">
        <v>1665</v>
      </c>
      <c r="I46" s="15">
        <v>5.5</v>
      </c>
      <c r="J46" s="49">
        <v>1199</v>
      </c>
      <c r="K46" s="15">
        <v>7</v>
      </c>
      <c r="L46" s="49">
        <v>1391</v>
      </c>
      <c r="M46" s="15">
        <v>7.9</v>
      </c>
      <c r="N46" s="49">
        <v>1675</v>
      </c>
      <c r="O46" s="15">
        <v>6.6</v>
      </c>
      <c r="P46" s="49">
        <v>2143</v>
      </c>
      <c r="Q46" s="15">
        <v>6.6</v>
      </c>
    </row>
    <row r="47" spans="1:17" x14ac:dyDescent="0.35">
      <c r="A47" s="16" t="s">
        <v>16</v>
      </c>
      <c r="B47" s="44">
        <v>43</v>
      </c>
      <c r="C47" s="18">
        <v>4.3</v>
      </c>
      <c r="D47" s="19">
        <v>1388</v>
      </c>
      <c r="E47" s="20">
        <v>5.2</v>
      </c>
      <c r="F47" s="45">
        <v>116</v>
      </c>
      <c r="G47" s="20">
        <v>4.9000000000000004</v>
      </c>
      <c r="H47" s="46">
        <v>2228</v>
      </c>
      <c r="I47" s="20">
        <v>5.6</v>
      </c>
      <c r="J47" s="46">
        <v>437</v>
      </c>
      <c r="K47" s="20">
        <v>7.9</v>
      </c>
      <c r="L47" s="46">
        <v>2477</v>
      </c>
      <c r="M47" s="20">
        <v>9.9</v>
      </c>
      <c r="N47" s="46">
        <v>214</v>
      </c>
      <c r="O47" s="20">
        <v>6.3</v>
      </c>
      <c r="P47" s="46">
        <v>1622</v>
      </c>
      <c r="Q47" s="20">
        <v>7.3</v>
      </c>
    </row>
    <row r="48" spans="1:17" x14ac:dyDescent="0.35">
      <c r="A48" s="11" t="s">
        <v>17</v>
      </c>
      <c r="B48" s="47">
        <v>14</v>
      </c>
      <c r="C48" s="13">
        <v>2.9</v>
      </c>
      <c r="D48" s="14">
        <v>180</v>
      </c>
      <c r="E48" s="15">
        <v>3.3</v>
      </c>
      <c r="F48" s="48">
        <v>68</v>
      </c>
      <c r="G48" s="15">
        <v>3.1</v>
      </c>
      <c r="H48" s="49">
        <v>505</v>
      </c>
      <c r="I48" s="15">
        <v>3.2</v>
      </c>
      <c r="J48" s="49">
        <v>332</v>
      </c>
      <c r="K48" s="15">
        <v>6.6</v>
      </c>
      <c r="L48" s="49">
        <v>475</v>
      </c>
      <c r="M48" s="15">
        <v>8.3000000000000007</v>
      </c>
      <c r="N48" s="49">
        <v>93</v>
      </c>
      <c r="O48" s="15">
        <v>3.6</v>
      </c>
      <c r="P48" s="49">
        <v>411</v>
      </c>
      <c r="Q48" s="15">
        <v>3.5</v>
      </c>
    </row>
    <row r="49" spans="1:17" x14ac:dyDescent="0.35">
      <c r="A49" s="16" t="s">
        <v>18</v>
      </c>
      <c r="B49" s="44">
        <v>54</v>
      </c>
      <c r="C49" s="18">
        <v>3.5</v>
      </c>
      <c r="D49" s="19">
        <v>1139</v>
      </c>
      <c r="E49" s="20">
        <v>4.2</v>
      </c>
      <c r="F49" s="45">
        <v>96</v>
      </c>
      <c r="G49" s="20">
        <v>3.7</v>
      </c>
      <c r="H49" s="46">
        <v>1574</v>
      </c>
      <c r="I49" s="20">
        <v>4.3</v>
      </c>
      <c r="J49" s="46">
        <v>472</v>
      </c>
      <c r="K49" s="20">
        <v>6</v>
      </c>
      <c r="L49" s="46">
        <v>1093</v>
      </c>
      <c r="M49" s="20">
        <v>7.8</v>
      </c>
      <c r="N49" s="46">
        <v>308</v>
      </c>
      <c r="O49" s="20">
        <v>5.7</v>
      </c>
      <c r="P49" s="46">
        <v>1096</v>
      </c>
      <c r="Q49" s="20">
        <v>6.1</v>
      </c>
    </row>
    <row r="50" spans="1:17" x14ac:dyDescent="0.35">
      <c r="A50" s="11" t="s">
        <v>19</v>
      </c>
      <c r="B50" s="47">
        <v>108</v>
      </c>
      <c r="C50" s="13">
        <v>2.9</v>
      </c>
      <c r="D50" s="14">
        <v>2530</v>
      </c>
      <c r="E50" s="15">
        <v>3.7</v>
      </c>
      <c r="F50" s="48">
        <v>199</v>
      </c>
      <c r="G50" s="15">
        <v>2.9</v>
      </c>
      <c r="H50" s="49">
        <v>3552</v>
      </c>
      <c r="I50" s="15">
        <v>3.7</v>
      </c>
      <c r="J50" s="49">
        <v>2055</v>
      </c>
      <c r="K50" s="15">
        <v>6.5</v>
      </c>
      <c r="L50" s="49">
        <v>3902</v>
      </c>
      <c r="M50" s="15">
        <v>9.1999999999999993</v>
      </c>
      <c r="N50" s="49">
        <v>1073</v>
      </c>
      <c r="O50" s="15">
        <v>6</v>
      </c>
      <c r="P50" s="49">
        <v>3522</v>
      </c>
      <c r="Q50" s="15">
        <v>6.9</v>
      </c>
    </row>
    <row r="51" spans="1:17" x14ac:dyDescent="0.35">
      <c r="A51" s="16" t="s">
        <v>20</v>
      </c>
      <c r="B51" s="44">
        <v>24</v>
      </c>
      <c r="C51" s="18">
        <v>5</v>
      </c>
      <c r="D51" s="19">
        <v>1382</v>
      </c>
      <c r="E51" s="20">
        <v>6</v>
      </c>
      <c r="F51" s="45">
        <v>42</v>
      </c>
      <c r="G51" s="20">
        <v>5.0999999999999996</v>
      </c>
      <c r="H51" s="46">
        <v>1835</v>
      </c>
      <c r="I51" s="20">
        <v>6.2</v>
      </c>
      <c r="J51" s="46">
        <v>495</v>
      </c>
      <c r="K51" s="20">
        <v>8</v>
      </c>
      <c r="L51" s="46">
        <v>1900</v>
      </c>
      <c r="M51" s="20">
        <v>13.2</v>
      </c>
      <c r="N51" s="46">
        <v>135</v>
      </c>
      <c r="O51" s="20">
        <v>7.5</v>
      </c>
      <c r="P51" s="46">
        <v>862</v>
      </c>
      <c r="Q51" s="20">
        <v>9.1999999999999993</v>
      </c>
    </row>
    <row r="52" spans="1:17" x14ac:dyDescent="0.35">
      <c r="A52" s="11" t="s">
        <v>21</v>
      </c>
      <c r="B52" s="47">
        <v>33</v>
      </c>
      <c r="C52" s="13">
        <v>3.3</v>
      </c>
      <c r="D52" s="14">
        <v>1289</v>
      </c>
      <c r="E52" s="15">
        <v>3.4</v>
      </c>
      <c r="F52" s="48">
        <v>244</v>
      </c>
      <c r="G52" s="15">
        <v>2.9</v>
      </c>
      <c r="H52" s="49">
        <v>4444</v>
      </c>
      <c r="I52" s="15">
        <v>3.7</v>
      </c>
      <c r="J52" s="49">
        <v>2175</v>
      </c>
      <c r="K52" s="15">
        <v>4</v>
      </c>
      <c r="L52" s="49">
        <v>7611</v>
      </c>
      <c r="M52" s="15">
        <v>7.9</v>
      </c>
      <c r="N52" s="49">
        <v>385</v>
      </c>
      <c r="O52" s="15">
        <v>3.5</v>
      </c>
      <c r="P52" s="49">
        <v>4792</v>
      </c>
      <c r="Q52" s="15">
        <v>4.2</v>
      </c>
    </row>
    <row r="53" spans="1:17" x14ac:dyDescent="0.35">
      <c r="A53" s="16" t="s">
        <v>36</v>
      </c>
      <c r="B53" s="44">
        <v>75</v>
      </c>
      <c r="C53" s="18">
        <v>3.2</v>
      </c>
      <c r="D53" s="19">
        <v>1620</v>
      </c>
      <c r="E53" s="20">
        <v>3.8</v>
      </c>
      <c r="F53" s="45">
        <v>364</v>
      </c>
      <c r="G53" s="20">
        <v>3.4</v>
      </c>
      <c r="H53" s="46">
        <v>5113</v>
      </c>
      <c r="I53" s="20">
        <v>3.8</v>
      </c>
      <c r="J53" s="46">
        <v>5051</v>
      </c>
      <c r="K53" s="20">
        <v>6.7</v>
      </c>
      <c r="L53" s="46">
        <v>7701</v>
      </c>
      <c r="M53" s="20">
        <v>8.3000000000000007</v>
      </c>
      <c r="N53" s="46">
        <v>4604</v>
      </c>
      <c r="O53" s="20">
        <v>6.1</v>
      </c>
      <c r="P53" s="46">
        <v>13427</v>
      </c>
      <c r="Q53" s="20">
        <v>6.5</v>
      </c>
    </row>
    <row r="54" spans="1:17" x14ac:dyDescent="0.35">
      <c r="A54" s="11" t="s">
        <v>23</v>
      </c>
      <c r="B54" s="47">
        <v>14</v>
      </c>
      <c r="C54" s="13">
        <v>3.5</v>
      </c>
      <c r="D54" s="14">
        <v>785</v>
      </c>
      <c r="E54" s="15">
        <v>3.5</v>
      </c>
      <c r="F54" s="48">
        <v>44</v>
      </c>
      <c r="G54" s="15">
        <v>3.9</v>
      </c>
      <c r="H54" s="49">
        <v>1617</v>
      </c>
      <c r="I54" s="15">
        <v>4</v>
      </c>
      <c r="J54" s="49">
        <v>423</v>
      </c>
      <c r="K54" s="15">
        <v>6</v>
      </c>
      <c r="L54" s="49">
        <v>2000</v>
      </c>
      <c r="M54" s="15">
        <v>8.5</v>
      </c>
      <c r="N54" s="49">
        <v>495</v>
      </c>
      <c r="O54" s="15">
        <v>5.7</v>
      </c>
      <c r="P54" s="49">
        <v>4005</v>
      </c>
      <c r="Q54" s="15">
        <v>6.8</v>
      </c>
    </row>
    <row r="55" spans="1:17" x14ac:dyDescent="0.35">
      <c r="A55" s="16" t="s">
        <v>24</v>
      </c>
      <c r="B55" s="44">
        <v>9</v>
      </c>
      <c r="C55" s="18">
        <v>3.5</v>
      </c>
      <c r="D55" s="19">
        <v>453</v>
      </c>
      <c r="E55" s="20">
        <v>3.7</v>
      </c>
      <c r="F55" s="45">
        <v>17</v>
      </c>
      <c r="G55" s="20">
        <v>2.9</v>
      </c>
      <c r="H55" s="46">
        <v>488</v>
      </c>
      <c r="I55" s="20">
        <v>3.7</v>
      </c>
      <c r="J55" s="46">
        <v>269</v>
      </c>
      <c r="K55" s="20">
        <v>9.1999999999999993</v>
      </c>
      <c r="L55" s="46">
        <v>509</v>
      </c>
      <c r="M55" s="20">
        <v>9.6999999999999993</v>
      </c>
      <c r="N55" s="46">
        <v>147</v>
      </c>
      <c r="O55" s="20">
        <v>7.5</v>
      </c>
      <c r="P55" s="46">
        <v>365</v>
      </c>
      <c r="Q55" s="20">
        <v>7.5</v>
      </c>
    </row>
    <row r="56" spans="1:17" x14ac:dyDescent="0.35">
      <c r="A56" s="11" t="s">
        <v>25</v>
      </c>
      <c r="B56" s="47">
        <v>99</v>
      </c>
      <c r="C56" s="13">
        <v>4.8</v>
      </c>
      <c r="D56" s="14">
        <v>2566</v>
      </c>
      <c r="E56" s="15">
        <v>5.4</v>
      </c>
      <c r="F56" s="48">
        <v>223</v>
      </c>
      <c r="G56" s="15">
        <v>5.2</v>
      </c>
      <c r="H56" s="49">
        <v>3863</v>
      </c>
      <c r="I56" s="15">
        <v>5.9</v>
      </c>
      <c r="J56" s="49">
        <v>1623</v>
      </c>
      <c r="K56" s="15">
        <v>8.9</v>
      </c>
      <c r="L56" s="49">
        <v>4278</v>
      </c>
      <c r="M56" s="15">
        <v>11.7</v>
      </c>
      <c r="N56" s="49">
        <v>560</v>
      </c>
      <c r="O56" s="15">
        <v>7.6</v>
      </c>
      <c r="P56" s="49">
        <v>2270</v>
      </c>
      <c r="Q56" s="15">
        <v>8.6</v>
      </c>
    </row>
    <row r="57" spans="1:17" x14ac:dyDescent="0.35">
      <c r="A57" s="16" t="s">
        <v>26</v>
      </c>
      <c r="B57" s="44">
        <v>37</v>
      </c>
      <c r="C57" s="18">
        <v>5.4</v>
      </c>
      <c r="D57" s="19">
        <v>1288</v>
      </c>
      <c r="E57" s="20">
        <v>5.6</v>
      </c>
      <c r="F57" s="45">
        <v>89</v>
      </c>
      <c r="G57" s="20">
        <v>5.6</v>
      </c>
      <c r="H57" s="46">
        <v>1939</v>
      </c>
      <c r="I57" s="20">
        <v>5.9</v>
      </c>
      <c r="J57" s="46">
        <v>422</v>
      </c>
      <c r="K57" s="20">
        <v>7.9</v>
      </c>
      <c r="L57" s="46">
        <v>1999</v>
      </c>
      <c r="M57" s="20">
        <v>10.7</v>
      </c>
      <c r="N57" s="46">
        <v>221</v>
      </c>
      <c r="O57" s="20">
        <v>7</v>
      </c>
      <c r="P57" s="46">
        <v>1207</v>
      </c>
      <c r="Q57" s="20">
        <v>7.8</v>
      </c>
    </row>
    <row r="58" spans="1:17" x14ac:dyDescent="0.35">
      <c r="A58" s="21" t="s">
        <v>27</v>
      </c>
      <c r="B58" s="50">
        <v>24</v>
      </c>
      <c r="C58" s="23">
        <v>3.2</v>
      </c>
      <c r="D58" s="24">
        <v>1000</v>
      </c>
      <c r="E58" s="25">
        <v>3.6</v>
      </c>
      <c r="F58" s="51">
        <v>71</v>
      </c>
      <c r="G58" s="25">
        <v>3.4</v>
      </c>
      <c r="H58" s="52">
        <v>1876</v>
      </c>
      <c r="I58" s="25">
        <v>3.7</v>
      </c>
      <c r="J58" s="52">
        <v>1027</v>
      </c>
      <c r="K58" s="25">
        <v>6.4</v>
      </c>
      <c r="L58" s="52">
        <v>2326</v>
      </c>
      <c r="M58" s="25">
        <v>7.7</v>
      </c>
      <c r="N58" s="52">
        <v>326</v>
      </c>
      <c r="O58" s="25">
        <v>5.4</v>
      </c>
      <c r="P58" s="52">
        <v>1857</v>
      </c>
      <c r="Q58" s="25">
        <v>4.8</v>
      </c>
    </row>
    <row r="59" spans="1:17" ht="15" thickBot="1" x14ac:dyDescent="0.4">
      <c r="A59" s="16" t="s">
        <v>28</v>
      </c>
      <c r="B59" s="44">
        <v>62</v>
      </c>
      <c r="C59" s="18">
        <v>4.0999999999999996</v>
      </c>
      <c r="D59" s="19">
        <v>1366</v>
      </c>
      <c r="E59" s="20">
        <v>5.2</v>
      </c>
      <c r="F59" s="45">
        <v>131</v>
      </c>
      <c r="G59" s="20">
        <v>4.5</v>
      </c>
      <c r="H59" s="46">
        <v>2171</v>
      </c>
      <c r="I59" s="20">
        <v>5.8</v>
      </c>
      <c r="J59" s="46">
        <v>531</v>
      </c>
      <c r="K59" s="20">
        <v>7.6</v>
      </c>
      <c r="L59" s="46">
        <v>2140</v>
      </c>
      <c r="M59" s="20">
        <v>11</v>
      </c>
      <c r="N59" s="46">
        <v>289</v>
      </c>
      <c r="O59" s="20">
        <v>6.6</v>
      </c>
      <c r="P59" s="46">
        <v>1545</v>
      </c>
      <c r="Q59" s="20">
        <v>8.1</v>
      </c>
    </row>
    <row r="60" spans="1:17" x14ac:dyDescent="0.35">
      <c r="A60" s="53" t="s">
        <v>29</v>
      </c>
      <c r="B60" s="28">
        <v>633</v>
      </c>
      <c r="C60" s="29">
        <v>3.1</v>
      </c>
      <c r="D60" s="30">
        <v>17523</v>
      </c>
      <c r="E60" s="31">
        <v>3.4</v>
      </c>
      <c r="F60" s="54">
        <v>1962</v>
      </c>
      <c r="G60" s="31">
        <v>3.2</v>
      </c>
      <c r="H60" s="55">
        <v>33629</v>
      </c>
      <c r="I60" s="31">
        <v>3.6</v>
      </c>
      <c r="J60" s="55">
        <v>17474</v>
      </c>
      <c r="K60" s="31">
        <v>6.2</v>
      </c>
      <c r="L60" s="55">
        <v>42286</v>
      </c>
      <c r="M60" s="31">
        <v>8</v>
      </c>
      <c r="N60" s="55">
        <v>10394</v>
      </c>
      <c r="O60" s="31">
        <v>5.8</v>
      </c>
      <c r="P60" s="55">
        <v>43342</v>
      </c>
      <c r="Q60" s="31">
        <v>5.7</v>
      </c>
    </row>
    <row r="61" spans="1:17" x14ac:dyDescent="0.35">
      <c r="A61" s="56" t="s">
        <v>30</v>
      </c>
      <c r="B61" s="33">
        <v>361</v>
      </c>
      <c r="C61" s="34">
        <v>4.7</v>
      </c>
      <c r="D61" s="35">
        <v>8869</v>
      </c>
      <c r="E61" s="36">
        <v>5.5</v>
      </c>
      <c r="F61" s="57">
        <v>870</v>
      </c>
      <c r="G61" s="36">
        <v>5</v>
      </c>
      <c r="H61" s="58">
        <v>13701</v>
      </c>
      <c r="I61" s="36">
        <v>5.8</v>
      </c>
      <c r="J61" s="58">
        <v>4707</v>
      </c>
      <c r="K61" s="36">
        <v>7.9</v>
      </c>
      <c r="L61" s="58">
        <v>14185</v>
      </c>
      <c r="M61" s="36">
        <v>10.9</v>
      </c>
      <c r="N61" s="58">
        <v>3094</v>
      </c>
      <c r="O61" s="36">
        <v>6.8</v>
      </c>
      <c r="P61" s="58">
        <v>9649</v>
      </c>
      <c r="Q61" s="36">
        <v>7.7</v>
      </c>
    </row>
    <row r="62" spans="1:17" x14ac:dyDescent="0.35">
      <c r="A62" s="84" t="s">
        <v>31</v>
      </c>
      <c r="B62" s="85">
        <v>994</v>
      </c>
      <c r="C62" s="86">
        <v>3.6</v>
      </c>
      <c r="D62" s="87">
        <v>26392</v>
      </c>
      <c r="E62" s="88">
        <v>4</v>
      </c>
      <c r="F62" s="89">
        <v>2832</v>
      </c>
      <c r="G62" s="88">
        <v>3.6</v>
      </c>
      <c r="H62" s="90">
        <v>47330</v>
      </c>
      <c r="I62" s="88">
        <v>4.0999999999999996</v>
      </c>
      <c r="J62" s="90">
        <v>22181</v>
      </c>
      <c r="K62" s="88">
        <v>6.5</v>
      </c>
      <c r="L62" s="90">
        <v>56471</v>
      </c>
      <c r="M62" s="88">
        <v>8.6</v>
      </c>
      <c r="N62" s="90">
        <v>13488</v>
      </c>
      <c r="O62" s="88">
        <v>6</v>
      </c>
      <c r="P62" s="90">
        <v>52991</v>
      </c>
      <c r="Q62" s="88">
        <v>6.2</v>
      </c>
    </row>
    <row r="63" spans="1:17" x14ac:dyDescent="0.35">
      <c r="A63" s="505" t="s">
        <v>321</v>
      </c>
      <c r="B63" s="505"/>
      <c r="C63" s="505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</row>
    <row r="64" spans="1:17" x14ac:dyDescent="0.35">
      <c r="A64" s="489" t="s">
        <v>322</v>
      </c>
      <c r="B64" s="489"/>
      <c r="C64" s="489"/>
      <c r="D64" s="489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89"/>
      <c r="Q64" s="489"/>
    </row>
    <row r="65" spans="1:17" x14ac:dyDescent="0.35">
      <c r="A65" s="489" t="s">
        <v>303</v>
      </c>
      <c r="B65" s="489"/>
      <c r="C65" s="489"/>
      <c r="D65" s="489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89"/>
      <c r="Q65" s="489"/>
    </row>
    <row r="66" spans="1:17" x14ac:dyDescent="0.35">
      <c r="A66" s="489" t="s">
        <v>317</v>
      </c>
      <c r="B66" s="489"/>
      <c r="C66" s="489"/>
      <c r="D66" s="489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</row>
    <row r="67" spans="1:17" x14ac:dyDescent="0.35">
      <c r="A67" s="489" t="s">
        <v>310</v>
      </c>
      <c r="B67" s="489"/>
      <c r="C67" s="489"/>
      <c r="D67" s="489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89"/>
      <c r="Q67" s="489"/>
    </row>
    <row r="68" spans="1:17" x14ac:dyDescent="0.35">
      <c r="A68" s="489" t="s">
        <v>311</v>
      </c>
      <c r="B68" s="489"/>
      <c r="C68" s="489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89"/>
      <c r="O68" s="489"/>
      <c r="P68" s="489"/>
      <c r="Q68" s="489"/>
    </row>
    <row r="69" spans="1:17" ht="23.25" customHeight="1" x14ac:dyDescent="0.35">
      <c r="A69" s="488" t="s">
        <v>377</v>
      </c>
      <c r="B69" s="488"/>
      <c r="C69" s="488"/>
      <c r="D69" s="488"/>
      <c r="E69" s="488"/>
      <c r="F69" s="488"/>
      <c r="G69" s="488"/>
      <c r="H69" s="488"/>
      <c r="I69" s="488"/>
      <c r="J69" s="488"/>
      <c r="K69" s="488"/>
      <c r="L69" s="488"/>
      <c r="M69" s="488"/>
      <c r="N69" s="488"/>
      <c r="O69" s="488"/>
      <c r="P69" s="488"/>
      <c r="Q69" s="488"/>
    </row>
  </sheetData>
  <sortState ref="M7:AL25">
    <sortCondition ref="M7:M25" customList="8,9,11,12,4,2,6,13,3,5,7,10,14,15,1,16,17,18,19"/>
  </sortState>
  <mergeCells count="46">
    <mergeCell ref="A34:Q34"/>
    <mergeCell ref="A35:Q35"/>
    <mergeCell ref="A29:Q29"/>
    <mergeCell ref="A30:Q30"/>
    <mergeCell ref="A31:Q31"/>
    <mergeCell ref="A32:Q32"/>
    <mergeCell ref="A33:Q33"/>
    <mergeCell ref="A68:Q68"/>
    <mergeCell ref="A69:Q69"/>
    <mergeCell ref="A63:Q63"/>
    <mergeCell ref="A64:Q64"/>
    <mergeCell ref="A65:Q65"/>
    <mergeCell ref="A66:Q66"/>
    <mergeCell ref="A67:Q67"/>
    <mergeCell ref="A3:Q3"/>
    <mergeCell ref="A5:Q5"/>
    <mergeCell ref="A6:A9"/>
    <mergeCell ref="B6:E6"/>
    <mergeCell ref="F6:I6"/>
    <mergeCell ref="J6:M6"/>
    <mergeCell ref="N6:Q6"/>
    <mergeCell ref="B7:Q7"/>
    <mergeCell ref="B8:C8"/>
    <mergeCell ref="D8:E8"/>
    <mergeCell ref="F8:G8"/>
    <mergeCell ref="H8:I8"/>
    <mergeCell ref="J8:K8"/>
    <mergeCell ref="L8:M8"/>
    <mergeCell ref="N8:O8"/>
    <mergeCell ref="P8:Q8"/>
    <mergeCell ref="N42:O42"/>
    <mergeCell ref="P42:Q42"/>
    <mergeCell ref="A39:Q39"/>
    <mergeCell ref="A37:Q37"/>
    <mergeCell ref="A40:A43"/>
    <mergeCell ref="B40:E40"/>
    <mergeCell ref="F40:I40"/>
    <mergeCell ref="J40:M40"/>
    <mergeCell ref="N40:Q40"/>
    <mergeCell ref="B41:Q41"/>
    <mergeCell ref="B42:C42"/>
    <mergeCell ref="D42:E42"/>
    <mergeCell ref="F42:G42"/>
    <mergeCell ref="H42:I42"/>
    <mergeCell ref="J42:K42"/>
    <mergeCell ref="L42:M4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8"/>
  <sheetViews>
    <sheetView topLeftCell="A19" zoomScale="80" zoomScaleNormal="80" workbookViewId="0">
      <pane xSplit="1" topLeftCell="B1" activePane="topRight" state="frozen"/>
      <selection pane="topRight"/>
    </sheetView>
  </sheetViews>
  <sheetFormatPr baseColWidth="10" defaultColWidth="11.453125" defaultRowHeight="14.5" x14ac:dyDescent="0.35"/>
  <cols>
    <col min="1" max="1" width="23.453125" style="137" customWidth="1"/>
    <col min="2" max="22" width="11.26953125" style="137" customWidth="1"/>
    <col min="23" max="16384" width="11.453125" style="137"/>
  </cols>
  <sheetData>
    <row r="1" spans="1:22" ht="14.5" customHeight="1" x14ac:dyDescent="0.35">
      <c r="A1" s="136" t="s">
        <v>356</v>
      </c>
    </row>
    <row r="2" spans="1:22" ht="14.5" customHeight="1" x14ac:dyDescent="0.35"/>
    <row r="3" spans="1:22" ht="23.5" x14ac:dyDescent="0.35">
      <c r="A3" s="481">
        <v>2022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</row>
    <row r="5" spans="1:22" x14ac:dyDescent="0.35">
      <c r="A5" s="507" t="s">
        <v>212</v>
      </c>
      <c r="B5" s="507"/>
      <c r="C5" s="507"/>
      <c r="D5" s="507"/>
      <c r="E5" s="507"/>
      <c r="F5" s="507"/>
      <c r="G5" s="507"/>
      <c r="H5" s="507"/>
    </row>
    <row r="6" spans="1:22" ht="15" thickBot="1" x14ac:dyDescent="0.4">
      <c r="A6" s="508" t="s">
        <v>32</v>
      </c>
      <c r="B6" s="534" t="s">
        <v>295</v>
      </c>
      <c r="C6" s="525" t="s">
        <v>55</v>
      </c>
      <c r="D6" s="525" t="s">
        <v>55</v>
      </c>
      <c r="E6" s="525" t="s">
        <v>55</v>
      </c>
      <c r="F6" s="525" t="s">
        <v>55</v>
      </c>
      <c r="G6" s="525" t="s">
        <v>55</v>
      </c>
      <c r="H6" s="524" t="s">
        <v>55</v>
      </c>
    </row>
    <row r="7" spans="1:22" ht="15" thickBot="1" x14ac:dyDescent="0.4">
      <c r="A7" s="526" t="s">
        <v>32</v>
      </c>
      <c r="B7" s="529" t="s">
        <v>296</v>
      </c>
      <c r="C7" s="529" t="s">
        <v>56</v>
      </c>
      <c r="D7" s="529" t="s">
        <v>297</v>
      </c>
      <c r="E7" s="529" t="s">
        <v>57</v>
      </c>
      <c r="F7" s="529" t="s">
        <v>58</v>
      </c>
      <c r="G7" s="529" t="s">
        <v>58</v>
      </c>
      <c r="H7" s="166"/>
      <c r="J7" s="167"/>
    </row>
    <row r="8" spans="1:22" ht="15" thickBot="1" x14ac:dyDescent="0.4">
      <c r="A8" s="526" t="s">
        <v>32</v>
      </c>
      <c r="B8" s="148" t="s">
        <v>59</v>
      </c>
      <c r="C8" s="149" t="s">
        <v>37</v>
      </c>
      <c r="D8" s="148" t="s">
        <v>59</v>
      </c>
      <c r="E8" s="149" t="s">
        <v>37</v>
      </c>
      <c r="F8" s="148" t="s">
        <v>59</v>
      </c>
      <c r="G8" s="149" t="s">
        <v>37</v>
      </c>
      <c r="H8" s="148" t="s">
        <v>45</v>
      </c>
    </row>
    <row r="9" spans="1:22" x14ac:dyDescent="0.35">
      <c r="A9" s="168" t="s">
        <v>13</v>
      </c>
      <c r="B9" s="169">
        <v>87</v>
      </c>
      <c r="C9" s="170">
        <v>1.43</v>
      </c>
      <c r="D9" s="169">
        <v>10</v>
      </c>
      <c r="E9" s="170">
        <v>1.23</v>
      </c>
      <c r="F9" s="169">
        <v>4</v>
      </c>
      <c r="G9" s="170">
        <v>0.8</v>
      </c>
      <c r="H9" s="171">
        <v>668</v>
      </c>
    </row>
    <row r="10" spans="1:22" x14ac:dyDescent="0.35">
      <c r="A10" s="172" t="s">
        <v>14</v>
      </c>
      <c r="B10" s="173">
        <v>71</v>
      </c>
      <c r="C10" s="174">
        <v>1.52</v>
      </c>
      <c r="D10" s="173">
        <v>19</v>
      </c>
      <c r="E10" s="174">
        <v>1.32</v>
      </c>
      <c r="F10" s="173">
        <v>9</v>
      </c>
      <c r="G10" s="174">
        <v>0.99</v>
      </c>
      <c r="H10" s="175">
        <v>991</v>
      </c>
    </row>
    <row r="11" spans="1:22" x14ac:dyDescent="0.35">
      <c r="A11" s="168" t="s">
        <v>15</v>
      </c>
      <c r="B11" s="169">
        <v>84</v>
      </c>
      <c r="C11" s="170">
        <v>2.39</v>
      </c>
      <c r="D11" s="169">
        <v>9</v>
      </c>
      <c r="E11" s="170">
        <v>1.85</v>
      </c>
      <c r="F11" s="169">
        <v>7</v>
      </c>
      <c r="G11" s="170">
        <v>1.67</v>
      </c>
      <c r="H11" s="171">
        <v>246</v>
      </c>
    </row>
    <row r="12" spans="1:22" x14ac:dyDescent="0.35">
      <c r="A12" s="172" t="s">
        <v>16</v>
      </c>
      <c r="B12" s="173">
        <v>67</v>
      </c>
      <c r="C12" s="174">
        <v>4.01</v>
      </c>
      <c r="D12" s="173">
        <v>8</v>
      </c>
      <c r="E12" s="174">
        <v>2.2400000000000002</v>
      </c>
      <c r="F12" s="173">
        <v>25</v>
      </c>
      <c r="G12" s="174">
        <v>3.72</v>
      </c>
      <c r="H12" s="175">
        <v>153</v>
      </c>
    </row>
    <row r="13" spans="1:22" x14ac:dyDescent="0.35">
      <c r="A13" s="168" t="s">
        <v>17</v>
      </c>
      <c r="B13" s="176" t="s">
        <v>60</v>
      </c>
      <c r="C13" s="177" t="s">
        <v>60</v>
      </c>
      <c r="D13" s="176" t="s">
        <v>60</v>
      </c>
      <c r="E13" s="177" t="s">
        <v>60</v>
      </c>
      <c r="F13" s="176" t="s">
        <v>60</v>
      </c>
      <c r="G13" s="177" t="s">
        <v>60</v>
      </c>
      <c r="H13" s="178" t="s">
        <v>60</v>
      </c>
    </row>
    <row r="14" spans="1:22" x14ac:dyDescent="0.35">
      <c r="A14" s="172" t="s">
        <v>18</v>
      </c>
      <c r="B14" s="173">
        <v>77</v>
      </c>
      <c r="C14" s="174">
        <v>5.2</v>
      </c>
      <c r="D14" s="173">
        <v>10</v>
      </c>
      <c r="E14" s="174">
        <v>3.73</v>
      </c>
      <c r="F14" s="173">
        <v>13</v>
      </c>
      <c r="G14" s="174">
        <v>4.16</v>
      </c>
      <c r="H14" s="175">
        <v>73</v>
      </c>
    </row>
    <row r="15" spans="1:22" x14ac:dyDescent="0.35">
      <c r="A15" s="168" t="s">
        <v>19</v>
      </c>
      <c r="B15" s="169">
        <v>82</v>
      </c>
      <c r="C15" s="170">
        <v>2.09</v>
      </c>
      <c r="D15" s="169">
        <v>10</v>
      </c>
      <c r="E15" s="170">
        <v>1.58</v>
      </c>
      <c r="F15" s="169">
        <v>8</v>
      </c>
      <c r="G15" s="170">
        <v>1.53</v>
      </c>
      <c r="H15" s="171">
        <v>383</v>
      </c>
    </row>
    <row r="16" spans="1:22" x14ac:dyDescent="0.35">
      <c r="A16" s="172" t="s">
        <v>20</v>
      </c>
      <c r="B16" s="173">
        <v>63</v>
      </c>
      <c r="C16" s="174">
        <v>6.37</v>
      </c>
      <c r="D16" s="173">
        <v>20</v>
      </c>
      <c r="E16" s="174">
        <v>5.4</v>
      </c>
      <c r="F16" s="173">
        <v>16</v>
      </c>
      <c r="G16" s="174">
        <v>4.8</v>
      </c>
      <c r="H16" s="175">
        <v>63</v>
      </c>
    </row>
    <row r="17" spans="1:8" x14ac:dyDescent="0.35">
      <c r="A17" s="168" t="s">
        <v>21</v>
      </c>
      <c r="B17" s="179">
        <v>90</v>
      </c>
      <c r="C17" s="170">
        <v>1.49</v>
      </c>
      <c r="D17" s="179">
        <v>7</v>
      </c>
      <c r="E17" s="170">
        <v>1.26</v>
      </c>
      <c r="F17" s="169">
        <v>3</v>
      </c>
      <c r="G17" s="170">
        <v>0.85</v>
      </c>
      <c r="H17" s="171">
        <v>454</v>
      </c>
    </row>
    <row r="18" spans="1:8" x14ac:dyDescent="0.35">
      <c r="A18" s="172" t="s">
        <v>36</v>
      </c>
      <c r="B18" s="173">
        <v>76</v>
      </c>
      <c r="C18" s="174">
        <v>1.65</v>
      </c>
      <c r="D18" s="173">
        <v>13</v>
      </c>
      <c r="E18" s="174">
        <v>1.28</v>
      </c>
      <c r="F18" s="173">
        <v>11</v>
      </c>
      <c r="G18" s="174">
        <v>1.23</v>
      </c>
      <c r="H18" s="175">
        <v>734</v>
      </c>
    </row>
    <row r="19" spans="1:8" x14ac:dyDescent="0.35">
      <c r="A19" s="168" t="s">
        <v>23</v>
      </c>
      <c r="B19" s="169">
        <v>80</v>
      </c>
      <c r="C19" s="170">
        <v>2.57</v>
      </c>
      <c r="D19" s="169">
        <v>10</v>
      </c>
      <c r="E19" s="170">
        <v>1.93</v>
      </c>
      <c r="F19" s="169">
        <v>10</v>
      </c>
      <c r="G19" s="170">
        <v>1.91</v>
      </c>
      <c r="H19" s="171">
        <v>260</v>
      </c>
    </row>
    <row r="20" spans="1:8" x14ac:dyDescent="0.35">
      <c r="A20" s="172" t="s">
        <v>24</v>
      </c>
      <c r="B20" s="180" t="s">
        <v>60</v>
      </c>
      <c r="C20" s="181" t="s">
        <v>60</v>
      </c>
      <c r="D20" s="180" t="s">
        <v>60</v>
      </c>
      <c r="E20" s="181" t="s">
        <v>60</v>
      </c>
      <c r="F20" s="180" t="s">
        <v>60</v>
      </c>
      <c r="G20" s="181" t="s">
        <v>60</v>
      </c>
      <c r="H20" s="182" t="s">
        <v>60</v>
      </c>
    </row>
    <row r="21" spans="1:8" x14ac:dyDescent="0.35">
      <c r="A21" s="168" t="s">
        <v>25</v>
      </c>
      <c r="B21" s="169">
        <v>89</v>
      </c>
      <c r="C21" s="170">
        <v>2.34</v>
      </c>
      <c r="D21" s="169">
        <v>8</v>
      </c>
      <c r="E21" s="170">
        <v>1.98</v>
      </c>
      <c r="F21" s="169">
        <v>3</v>
      </c>
      <c r="G21" s="170">
        <v>1.36</v>
      </c>
      <c r="H21" s="171">
        <v>202</v>
      </c>
    </row>
    <row r="22" spans="1:8" x14ac:dyDescent="0.35">
      <c r="A22" s="172" t="s">
        <v>26</v>
      </c>
      <c r="B22" s="173">
        <v>53</v>
      </c>
      <c r="C22" s="174">
        <v>5.64</v>
      </c>
      <c r="D22" s="173">
        <v>8</v>
      </c>
      <c r="E22" s="174">
        <v>2.85</v>
      </c>
      <c r="F22" s="173">
        <v>39</v>
      </c>
      <c r="G22" s="174">
        <v>5.55</v>
      </c>
      <c r="H22" s="175">
        <v>93</v>
      </c>
    </row>
    <row r="23" spans="1:8" x14ac:dyDescent="0.35">
      <c r="A23" s="168" t="s">
        <v>27</v>
      </c>
      <c r="B23" s="169">
        <v>88</v>
      </c>
      <c r="C23" s="170">
        <v>2.2799999999999998</v>
      </c>
      <c r="D23" s="169">
        <v>9</v>
      </c>
      <c r="E23" s="170">
        <v>2.0499999999999998</v>
      </c>
      <c r="F23" s="169">
        <v>2</v>
      </c>
      <c r="G23" s="170">
        <v>1.0900000000000001</v>
      </c>
      <c r="H23" s="171">
        <v>218</v>
      </c>
    </row>
    <row r="24" spans="1:8" ht="15" thickBot="1" x14ac:dyDescent="0.4">
      <c r="A24" s="183" t="s">
        <v>28</v>
      </c>
      <c r="B24" s="184">
        <v>78</v>
      </c>
      <c r="C24" s="185">
        <v>4.58</v>
      </c>
      <c r="D24" s="184">
        <v>7</v>
      </c>
      <c r="E24" s="185">
        <v>2.63</v>
      </c>
      <c r="F24" s="184">
        <v>15</v>
      </c>
      <c r="G24" s="185">
        <v>4.05</v>
      </c>
      <c r="H24" s="186">
        <v>93</v>
      </c>
    </row>
    <row r="25" spans="1:8" x14ac:dyDescent="0.35">
      <c r="A25" s="187" t="s">
        <v>29</v>
      </c>
      <c r="B25" s="188">
        <v>80</v>
      </c>
      <c r="C25" s="189">
        <v>0.69</v>
      </c>
      <c r="D25" s="188">
        <v>13</v>
      </c>
      <c r="E25" s="189">
        <v>0.56999999999999995</v>
      </c>
      <c r="F25" s="188">
        <v>8</v>
      </c>
      <c r="G25" s="189">
        <v>0.46</v>
      </c>
      <c r="H25" s="190">
        <v>3847</v>
      </c>
    </row>
    <row r="26" spans="1:8" x14ac:dyDescent="0.35">
      <c r="A26" s="187" t="s">
        <v>30</v>
      </c>
      <c r="B26" s="188">
        <v>77</v>
      </c>
      <c r="C26" s="189">
        <v>1.55</v>
      </c>
      <c r="D26" s="188">
        <v>9</v>
      </c>
      <c r="E26" s="189">
        <v>1.06</v>
      </c>
      <c r="F26" s="188">
        <v>14</v>
      </c>
      <c r="G26" s="189">
        <v>1.28</v>
      </c>
      <c r="H26" s="190">
        <v>850</v>
      </c>
    </row>
    <row r="27" spans="1:8" x14ac:dyDescent="0.35">
      <c r="A27" s="191" t="s">
        <v>31</v>
      </c>
      <c r="B27" s="192">
        <v>79</v>
      </c>
      <c r="C27" s="193">
        <v>0.63</v>
      </c>
      <c r="D27" s="192">
        <v>12</v>
      </c>
      <c r="E27" s="193">
        <v>0.5</v>
      </c>
      <c r="F27" s="192">
        <v>9</v>
      </c>
      <c r="G27" s="193">
        <v>0.45</v>
      </c>
      <c r="H27" s="194">
        <v>4697</v>
      </c>
    </row>
    <row r="28" spans="1:8" ht="33" customHeight="1" x14ac:dyDescent="0.35">
      <c r="A28" s="491" t="s">
        <v>62</v>
      </c>
      <c r="B28" s="491" t="s">
        <v>112</v>
      </c>
      <c r="C28" s="491" t="s">
        <v>112</v>
      </c>
      <c r="D28" s="491" t="s">
        <v>112</v>
      </c>
      <c r="E28" s="491" t="s">
        <v>112</v>
      </c>
      <c r="F28" s="491" t="s">
        <v>112</v>
      </c>
      <c r="G28" s="491" t="s">
        <v>112</v>
      </c>
      <c r="H28" s="491" t="s">
        <v>112</v>
      </c>
    </row>
    <row r="29" spans="1:8" ht="42.65" customHeight="1" x14ac:dyDescent="0.35">
      <c r="A29" s="491" t="s">
        <v>111</v>
      </c>
      <c r="B29" s="491"/>
      <c r="C29" s="491"/>
      <c r="D29" s="491"/>
      <c r="E29" s="491"/>
      <c r="F29" s="491"/>
      <c r="G29" s="491"/>
      <c r="H29" s="491"/>
    </row>
    <row r="30" spans="1:8" ht="22" customHeight="1" x14ac:dyDescent="0.35">
      <c r="A30" s="491" t="s">
        <v>113</v>
      </c>
      <c r="B30" s="491" t="s">
        <v>113</v>
      </c>
      <c r="C30" s="491" t="s">
        <v>113</v>
      </c>
      <c r="D30" s="491" t="s">
        <v>113</v>
      </c>
      <c r="E30" s="491" t="s">
        <v>113</v>
      </c>
      <c r="F30" s="491" t="s">
        <v>113</v>
      </c>
      <c r="G30" s="491" t="s">
        <v>113</v>
      </c>
      <c r="H30" s="491" t="s">
        <v>113</v>
      </c>
    </row>
    <row r="31" spans="1:8" x14ac:dyDescent="0.35">
      <c r="A31" s="150"/>
      <c r="B31" s="150"/>
      <c r="C31" s="150"/>
      <c r="D31" s="150"/>
      <c r="E31" s="150"/>
      <c r="F31" s="150"/>
      <c r="G31" s="150"/>
    </row>
    <row r="32" spans="1:8" x14ac:dyDescent="0.35">
      <c r="A32" s="195" t="s">
        <v>69</v>
      </c>
    </row>
    <row r="33" spans="1:16" ht="15" thickBot="1" x14ac:dyDescent="0.4">
      <c r="A33" s="532"/>
      <c r="B33" s="534" t="s">
        <v>295</v>
      </c>
      <c r="C33" s="525" t="s">
        <v>55</v>
      </c>
      <c r="D33" s="525" t="s">
        <v>55</v>
      </c>
      <c r="E33" s="525" t="s">
        <v>55</v>
      </c>
      <c r="F33" s="525" t="s">
        <v>55</v>
      </c>
      <c r="G33" s="525" t="s">
        <v>55</v>
      </c>
      <c r="H33" s="524" t="s">
        <v>55</v>
      </c>
    </row>
    <row r="34" spans="1:16" ht="15" thickBot="1" x14ac:dyDescent="0.4">
      <c r="A34" s="533"/>
      <c r="B34" s="529" t="s">
        <v>296</v>
      </c>
      <c r="C34" s="529" t="s">
        <v>56</v>
      </c>
      <c r="D34" s="529" t="s">
        <v>297</v>
      </c>
      <c r="E34" s="529" t="s">
        <v>57</v>
      </c>
      <c r="F34" s="529" t="s">
        <v>58</v>
      </c>
      <c r="G34" s="529" t="s">
        <v>58</v>
      </c>
      <c r="H34" s="166"/>
      <c r="J34" s="167"/>
    </row>
    <row r="35" spans="1:16" ht="15" thickBot="1" x14ac:dyDescent="0.4">
      <c r="A35" s="533"/>
      <c r="B35" s="148" t="s">
        <v>59</v>
      </c>
      <c r="C35" s="149" t="s">
        <v>37</v>
      </c>
      <c r="D35" s="148" t="s">
        <v>59</v>
      </c>
      <c r="E35" s="149" t="s">
        <v>37</v>
      </c>
      <c r="F35" s="148" t="s">
        <v>59</v>
      </c>
      <c r="G35" s="149" t="s">
        <v>37</v>
      </c>
      <c r="H35" s="148" t="s">
        <v>45</v>
      </c>
    </row>
    <row r="36" spans="1:16" x14ac:dyDescent="0.35">
      <c r="A36" s="196" t="s">
        <v>64</v>
      </c>
      <c r="B36" s="173">
        <v>79</v>
      </c>
      <c r="C36" s="174">
        <v>0.83</v>
      </c>
      <c r="D36" s="173">
        <v>12</v>
      </c>
      <c r="E36" s="174">
        <v>0.65</v>
      </c>
      <c r="F36" s="173">
        <v>9</v>
      </c>
      <c r="G36" s="174">
        <v>0.59</v>
      </c>
      <c r="H36" s="175">
        <v>2617</v>
      </c>
    </row>
    <row r="37" spans="1:16" x14ac:dyDescent="0.35">
      <c r="A37" s="197" t="s">
        <v>65</v>
      </c>
      <c r="B37" s="169">
        <v>79</v>
      </c>
      <c r="C37" s="170">
        <v>1.22</v>
      </c>
      <c r="D37" s="169">
        <v>12</v>
      </c>
      <c r="E37" s="170">
        <v>0.98</v>
      </c>
      <c r="F37" s="169">
        <v>9</v>
      </c>
      <c r="G37" s="170">
        <v>0.84</v>
      </c>
      <c r="H37" s="171">
        <v>1344</v>
      </c>
    </row>
    <row r="38" spans="1:16" ht="15" thickBot="1" x14ac:dyDescent="0.4">
      <c r="A38" s="198" t="s">
        <v>66</v>
      </c>
      <c r="B38" s="184">
        <v>80</v>
      </c>
      <c r="C38" s="185">
        <v>1.54</v>
      </c>
      <c r="D38" s="184">
        <v>12</v>
      </c>
      <c r="E38" s="185">
        <v>1.22</v>
      </c>
      <c r="F38" s="184">
        <v>8</v>
      </c>
      <c r="G38" s="185">
        <v>1.07</v>
      </c>
      <c r="H38" s="186">
        <v>736</v>
      </c>
    </row>
    <row r="39" spans="1:16" x14ac:dyDescent="0.35">
      <c r="A39" s="197" t="s">
        <v>67</v>
      </c>
      <c r="B39" s="176">
        <v>75</v>
      </c>
      <c r="C39" s="177">
        <v>1.26</v>
      </c>
      <c r="D39" s="176">
        <v>16</v>
      </c>
      <c r="E39" s="177">
        <v>1.06</v>
      </c>
      <c r="F39" s="176">
        <v>9</v>
      </c>
      <c r="G39" s="177">
        <v>0.83</v>
      </c>
      <c r="H39" s="178">
        <v>1317</v>
      </c>
    </row>
    <row r="40" spans="1:16" x14ac:dyDescent="0.35">
      <c r="A40" s="199" t="s">
        <v>68</v>
      </c>
      <c r="B40" s="200">
        <v>80</v>
      </c>
      <c r="C40" s="201">
        <v>0.73</v>
      </c>
      <c r="D40" s="200">
        <v>11</v>
      </c>
      <c r="E40" s="201">
        <v>0.56999999999999995</v>
      </c>
      <c r="F40" s="200">
        <v>9</v>
      </c>
      <c r="G40" s="201">
        <v>0.52</v>
      </c>
      <c r="H40" s="202">
        <v>3380</v>
      </c>
    </row>
    <row r="41" spans="1:16" ht="24" customHeight="1" x14ac:dyDescent="0.35">
      <c r="A41" s="528" t="s">
        <v>62</v>
      </c>
      <c r="B41" s="528"/>
      <c r="C41" s="528"/>
      <c r="D41" s="528"/>
      <c r="E41" s="528"/>
      <c r="F41" s="528"/>
      <c r="G41" s="528"/>
      <c r="H41" s="528"/>
    </row>
    <row r="42" spans="1:16" ht="23.25" customHeight="1" x14ac:dyDescent="0.35">
      <c r="A42" s="491" t="s">
        <v>63</v>
      </c>
      <c r="B42" s="491"/>
      <c r="C42" s="491"/>
      <c r="D42" s="491"/>
      <c r="E42" s="491"/>
      <c r="F42" s="491"/>
      <c r="G42" s="491"/>
      <c r="H42" s="491"/>
    </row>
    <row r="44" spans="1:16" ht="44.25" customHeight="1" x14ac:dyDescent="0.35">
      <c r="A44" s="527" t="s">
        <v>298</v>
      </c>
      <c r="B44" s="527"/>
      <c r="C44" s="527"/>
      <c r="D44" s="527"/>
      <c r="E44" s="527"/>
      <c r="F44" s="203"/>
      <c r="G44" s="203"/>
      <c r="H44" s="203"/>
      <c r="I44" s="203"/>
      <c r="J44" s="203"/>
      <c r="K44" s="203"/>
      <c r="L44" s="203"/>
      <c r="M44" s="203"/>
    </row>
    <row r="45" spans="1:16" x14ac:dyDescent="0.35">
      <c r="A45" s="516" t="s">
        <v>32</v>
      </c>
      <c r="B45" s="522" t="s">
        <v>70</v>
      </c>
      <c r="C45" s="523"/>
      <c r="D45" s="523" t="s">
        <v>84</v>
      </c>
      <c r="E45" s="524" t="s">
        <v>84</v>
      </c>
      <c r="F45" s="530"/>
      <c r="G45" s="531"/>
      <c r="H45" s="531"/>
      <c r="I45" s="531"/>
      <c r="J45" s="531"/>
      <c r="K45" s="531"/>
      <c r="L45" s="531"/>
      <c r="M45" s="531"/>
      <c r="O45" s="167"/>
      <c r="P45" s="167"/>
    </row>
    <row r="46" spans="1:16" ht="15" thickBot="1" x14ac:dyDescent="0.4">
      <c r="A46" s="526"/>
      <c r="B46" s="151" t="s">
        <v>4</v>
      </c>
      <c r="C46" s="152" t="s">
        <v>10</v>
      </c>
      <c r="D46" s="152" t="s">
        <v>37</v>
      </c>
      <c r="E46" s="152" t="s">
        <v>45</v>
      </c>
      <c r="F46" s="153"/>
      <c r="G46" s="154"/>
      <c r="H46" s="154"/>
      <c r="I46" s="154"/>
      <c r="J46" s="155"/>
      <c r="K46" s="154"/>
      <c r="L46" s="154"/>
      <c r="M46" s="154"/>
    </row>
    <row r="47" spans="1:16" x14ac:dyDescent="0.35">
      <c r="A47" s="168" t="s">
        <v>13</v>
      </c>
      <c r="B47" s="204">
        <v>20.5</v>
      </c>
      <c r="C47" s="204">
        <v>24</v>
      </c>
      <c r="D47" s="205">
        <v>1.22</v>
      </c>
      <c r="E47" s="171">
        <v>345</v>
      </c>
      <c r="F47" s="206"/>
      <c r="G47" s="207"/>
      <c r="H47" s="208"/>
      <c r="I47" s="209"/>
      <c r="J47" s="207"/>
      <c r="K47" s="207"/>
      <c r="L47" s="208"/>
      <c r="M47" s="209"/>
    </row>
    <row r="48" spans="1:16" x14ac:dyDescent="0.35">
      <c r="A48" s="172" t="s">
        <v>14</v>
      </c>
      <c r="B48" s="210">
        <v>7.7</v>
      </c>
      <c r="C48" s="210">
        <v>14.8</v>
      </c>
      <c r="D48" s="211">
        <v>1.52</v>
      </c>
      <c r="E48" s="175">
        <v>305</v>
      </c>
      <c r="F48" s="212"/>
      <c r="G48" s="207"/>
      <c r="H48" s="208"/>
      <c r="I48" s="209"/>
      <c r="J48" s="213"/>
      <c r="K48" s="207"/>
      <c r="L48" s="208"/>
      <c r="M48" s="209"/>
    </row>
    <row r="49" spans="1:13" x14ac:dyDescent="0.35">
      <c r="A49" s="168" t="s">
        <v>15</v>
      </c>
      <c r="B49" s="214">
        <v>5.0999999999999996</v>
      </c>
      <c r="C49" s="204">
        <v>13.3</v>
      </c>
      <c r="D49" s="205">
        <v>1.3</v>
      </c>
      <c r="E49" s="171">
        <v>300</v>
      </c>
      <c r="F49" s="206"/>
      <c r="G49" s="207"/>
      <c r="H49" s="208"/>
      <c r="I49" s="209"/>
      <c r="J49" s="213"/>
      <c r="K49" s="207"/>
      <c r="L49" s="208"/>
      <c r="M49" s="209"/>
    </row>
    <row r="50" spans="1:13" x14ac:dyDescent="0.35">
      <c r="A50" s="172" t="s">
        <v>16</v>
      </c>
      <c r="B50" s="210">
        <v>5.0999999999999996</v>
      </c>
      <c r="C50" s="210">
        <v>21.9</v>
      </c>
      <c r="D50" s="211">
        <v>2.0699999999999998</v>
      </c>
      <c r="E50" s="175">
        <v>241</v>
      </c>
      <c r="F50" s="206"/>
      <c r="G50" s="207"/>
      <c r="H50" s="208"/>
      <c r="I50" s="209"/>
      <c r="J50" s="213"/>
      <c r="K50" s="207"/>
      <c r="L50" s="208"/>
      <c r="M50" s="209"/>
    </row>
    <row r="51" spans="1:13" x14ac:dyDescent="0.35">
      <c r="A51" s="168" t="s">
        <v>17</v>
      </c>
      <c r="B51" s="204">
        <v>10.3</v>
      </c>
      <c r="C51" s="204">
        <v>26.6</v>
      </c>
      <c r="D51" s="205">
        <v>3.23</v>
      </c>
      <c r="E51" s="171">
        <v>98</v>
      </c>
      <c r="F51" s="206"/>
      <c r="G51" s="207"/>
      <c r="H51" s="208"/>
      <c r="I51" s="209"/>
      <c r="J51" s="213"/>
      <c r="K51" s="207"/>
      <c r="L51" s="208"/>
      <c r="M51" s="209"/>
    </row>
    <row r="52" spans="1:13" x14ac:dyDescent="0.35">
      <c r="A52" s="172" t="s">
        <v>18</v>
      </c>
      <c r="B52" s="210">
        <v>3.8</v>
      </c>
      <c r="C52" s="210">
        <v>18.3</v>
      </c>
      <c r="D52" s="211">
        <v>2.33</v>
      </c>
      <c r="E52" s="175">
        <v>192</v>
      </c>
      <c r="F52" s="206"/>
      <c r="G52" s="207"/>
      <c r="H52" s="208"/>
      <c r="I52" s="209"/>
      <c r="J52" s="213"/>
      <c r="K52" s="207"/>
      <c r="L52" s="208"/>
      <c r="M52" s="209"/>
    </row>
    <row r="53" spans="1:13" x14ac:dyDescent="0.35">
      <c r="A53" s="168" t="s">
        <v>19</v>
      </c>
      <c r="B53" s="214">
        <v>10.3</v>
      </c>
      <c r="C53" s="204">
        <v>20.6</v>
      </c>
      <c r="D53" s="205">
        <v>1.74</v>
      </c>
      <c r="E53" s="171">
        <v>285</v>
      </c>
      <c r="F53" s="212"/>
      <c r="G53" s="207"/>
      <c r="H53" s="208"/>
      <c r="I53" s="209"/>
      <c r="J53" s="213"/>
      <c r="K53" s="207"/>
      <c r="L53" s="208"/>
      <c r="M53" s="209"/>
    </row>
    <row r="54" spans="1:13" x14ac:dyDescent="0.35">
      <c r="A54" s="172" t="s">
        <v>20</v>
      </c>
      <c r="B54" s="210">
        <v>7.7</v>
      </c>
      <c r="C54" s="210">
        <v>13.4</v>
      </c>
      <c r="D54" s="211">
        <v>1.39</v>
      </c>
      <c r="E54" s="175">
        <v>177</v>
      </c>
      <c r="F54" s="206"/>
      <c r="G54" s="207"/>
      <c r="H54" s="208"/>
      <c r="I54" s="209"/>
      <c r="J54" s="213"/>
      <c r="K54" s="207"/>
      <c r="L54" s="208"/>
      <c r="M54" s="209"/>
    </row>
    <row r="55" spans="1:13" x14ac:dyDescent="0.35">
      <c r="A55" s="168" t="s">
        <v>21</v>
      </c>
      <c r="B55" s="204">
        <v>10.3</v>
      </c>
      <c r="C55" s="204">
        <v>26.1</v>
      </c>
      <c r="D55" s="205">
        <v>1.97</v>
      </c>
      <c r="E55" s="171">
        <v>289</v>
      </c>
      <c r="F55" s="206"/>
      <c r="G55" s="207"/>
      <c r="H55" s="208"/>
      <c r="I55" s="209"/>
      <c r="J55" s="213"/>
      <c r="K55" s="207"/>
      <c r="L55" s="208"/>
      <c r="M55" s="209"/>
    </row>
    <row r="56" spans="1:13" x14ac:dyDescent="0.35">
      <c r="A56" s="172" t="s">
        <v>36</v>
      </c>
      <c r="B56" s="210">
        <v>7.7</v>
      </c>
      <c r="C56" s="210">
        <v>27.6</v>
      </c>
      <c r="D56" s="211">
        <v>2.19</v>
      </c>
      <c r="E56" s="175">
        <v>318</v>
      </c>
      <c r="F56" s="206"/>
      <c r="G56" s="207"/>
      <c r="H56" s="208"/>
      <c r="I56" s="209"/>
      <c r="J56" s="213"/>
      <c r="K56" s="207"/>
      <c r="L56" s="208"/>
      <c r="M56" s="209"/>
    </row>
    <row r="57" spans="1:13" x14ac:dyDescent="0.35">
      <c r="A57" s="168" t="s">
        <v>23</v>
      </c>
      <c r="B57" s="204">
        <v>10.3</v>
      </c>
      <c r="C57" s="204">
        <v>22.3</v>
      </c>
      <c r="D57" s="205">
        <v>1.74</v>
      </c>
      <c r="E57" s="171">
        <v>313</v>
      </c>
      <c r="F57" s="206"/>
      <c r="G57" s="207"/>
      <c r="H57" s="208"/>
      <c r="I57" s="209"/>
      <c r="J57" s="215"/>
      <c r="K57" s="207"/>
      <c r="L57" s="208"/>
      <c r="M57" s="209"/>
    </row>
    <row r="58" spans="1:13" x14ac:dyDescent="0.35">
      <c r="A58" s="172" t="s">
        <v>24</v>
      </c>
      <c r="B58" s="210">
        <v>12.8</v>
      </c>
      <c r="C58" s="210">
        <v>20.2</v>
      </c>
      <c r="D58" s="211">
        <v>2.35</v>
      </c>
      <c r="E58" s="175">
        <v>107</v>
      </c>
      <c r="F58" s="206"/>
      <c r="G58" s="207"/>
      <c r="H58" s="208"/>
      <c r="I58" s="209"/>
      <c r="J58" s="207"/>
      <c r="K58" s="207"/>
      <c r="L58" s="208"/>
      <c r="M58" s="209"/>
    </row>
    <row r="59" spans="1:13" x14ac:dyDescent="0.35">
      <c r="A59" s="168" t="s">
        <v>25</v>
      </c>
      <c r="B59" s="204">
        <v>5.0999999999999996</v>
      </c>
      <c r="C59" s="204">
        <v>9.4</v>
      </c>
      <c r="D59" s="205">
        <v>0.94</v>
      </c>
      <c r="E59" s="171">
        <v>292</v>
      </c>
      <c r="F59" s="212"/>
      <c r="G59" s="207"/>
      <c r="H59" s="208"/>
      <c r="I59" s="209"/>
      <c r="J59" s="213"/>
      <c r="K59" s="207"/>
      <c r="L59" s="208"/>
      <c r="M59" s="209"/>
    </row>
    <row r="60" spans="1:13" x14ac:dyDescent="0.35">
      <c r="A60" s="172" t="s">
        <v>26</v>
      </c>
      <c r="B60" s="210">
        <v>0</v>
      </c>
      <c r="C60" s="210">
        <v>12.6</v>
      </c>
      <c r="D60" s="211">
        <v>1.54</v>
      </c>
      <c r="E60" s="175">
        <v>293</v>
      </c>
      <c r="F60" s="206"/>
      <c r="G60" s="207"/>
      <c r="H60" s="208"/>
      <c r="I60" s="209"/>
      <c r="J60" s="213"/>
      <c r="K60" s="207"/>
      <c r="L60" s="208"/>
      <c r="M60" s="209"/>
    </row>
    <row r="61" spans="1:13" x14ac:dyDescent="0.35">
      <c r="A61" s="168" t="s">
        <v>27</v>
      </c>
      <c r="B61" s="214">
        <v>9.6999999999999993</v>
      </c>
      <c r="C61" s="204">
        <v>19.399999999999999</v>
      </c>
      <c r="D61" s="205">
        <v>1.3</v>
      </c>
      <c r="E61" s="171">
        <v>363</v>
      </c>
      <c r="F61" s="212"/>
      <c r="G61" s="207"/>
      <c r="H61" s="208"/>
      <c r="I61" s="209"/>
      <c r="J61" s="207"/>
      <c r="K61" s="207"/>
      <c r="L61" s="208"/>
      <c r="M61" s="209"/>
    </row>
    <row r="62" spans="1:13" ht="15" thickBot="1" x14ac:dyDescent="0.4">
      <c r="A62" s="183" t="s">
        <v>28</v>
      </c>
      <c r="B62" s="216">
        <v>7.7</v>
      </c>
      <c r="C62" s="216">
        <v>15.6</v>
      </c>
      <c r="D62" s="217">
        <v>1.35</v>
      </c>
      <c r="E62" s="186">
        <v>270</v>
      </c>
      <c r="F62" s="206"/>
      <c r="G62" s="207"/>
      <c r="H62" s="208"/>
      <c r="I62" s="209"/>
      <c r="J62" s="213"/>
      <c r="K62" s="207"/>
      <c r="L62" s="208"/>
      <c r="M62" s="209"/>
    </row>
    <row r="63" spans="1:13" x14ac:dyDescent="0.35">
      <c r="A63" s="187" t="s">
        <v>29</v>
      </c>
      <c r="B63" s="218">
        <v>10.3</v>
      </c>
      <c r="C63" s="218">
        <v>22.4</v>
      </c>
      <c r="D63" s="219">
        <v>0.72</v>
      </c>
      <c r="E63" s="190">
        <v>2615</v>
      </c>
      <c r="F63" s="212"/>
      <c r="G63" s="207"/>
      <c r="H63" s="208"/>
      <c r="I63" s="209"/>
      <c r="J63" s="213"/>
      <c r="K63" s="207"/>
      <c r="L63" s="208"/>
      <c r="M63" s="209"/>
    </row>
    <row r="64" spans="1:13" x14ac:dyDescent="0.35">
      <c r="A64" s="187" t="s">
        <v>30</v>
      </c>
      <c r="B64" s="218">
        <v>5.0999999999999996</v>
      </c>
      <c r="C64" s="218">
        <v>13.8</v>
      </c>
      <c r="D64" s="219">
        <v>0.6</v>
      </c>
      <c r="E64" s="190">
        <v>1573</v>
      </c>
      <c r="F64" s="212"/>
      <c r="G64" s="207"/>
      <c r="H64" s="208"/>
      <c r="I64" s="209"/>
      <c r="J64" s="213"/>
      <c r="K64" s="207"/>
      <c r="L64" s="208"/>
      <c r="M64" s="209"/>
    </row>
    <row r="65" spans="1:16" x14ac:dyDescent="0.35">
      <c r="A65" s="191" t="s">
        <v>31</v>
      </c>
      <c r="B65" s="220">
        <v>9</v>
      </c>
      <c r="C65" s="220">
        <v>20.8</v>
      </c>
      <c r="D65" s="221">
        <v>0.6</v>
      </c>
      <c r="E65" s="194">
        <v>4188</v>
      </c>
      <c r="F65" s="206"/>
      <c r="G65" s="207"/>
      <c r="H65" s="208"/>
      <c r="I65" s="209"/>
      <c r="J65" s="213"/>
      <c r="K65" s="207"/>
      <c r="L65" s="208"/>
      <c r="M65" s="209"/>
    </row>
    <row r="66" spans="1:16" ht="23.25" customHeight="1" x14ac:dyDescent="0.35">
      <c r="A66" s="528" t="s">
        <v>203</v>
      </c>
      <c r="B66" s="528"/>
      <c r="C66" s="528"/>
      <c r="D66" s="528"/>
      <c r="E66" s="528"/>
      <c r="F66" s="156"/>
      <c r="G66" s="156"/>
      <c r="H66" s="156"/>
      <c r="I66" s="156"/>
      <c r="J66" s="156"/>
      <c r="K66" s="156"/>
      <c r="L66" s="156"/>
      <c r="M66" s="156"/>
    </row>
    <row r="67" spans="1:16" ht="49.5" customHeight="1" x14ac:dyDescent="0.35">
      <c r="A67" s="491" t="s">
        <v>248</v>
      </c>
      <c r="B67" s="491"/>
      <c r="C67" s="491"/>
      <c r="D67" s="491"/>
      <c r="E67" s="491"/>
      <c r="F67" s="157"/>
      <c r="G67" s="157"/>
      <c r="H67" s="157"/>
      <c r="I67" s="157"/>
      <c r="J67" s="157"/>
      <c r="K67" s="157"/>
      <c r="L67" s="157"/>
      <c r="M67" s="157"/>
    </row>
    <row r="68" spans="1:16" ht="39.75" customHeight="1" x14ac:dyDescent="0.35">
      <c r="A68" s="491" t="s">
        <v>250</v>
      </c>
      <c r="B68" s="491"/>
      <c r="C68" s="491"/>
      <c r="D68" s="491"/>
      <c r="E68" s="491"/>
      <c r="F68" s="156"/>
      <c r="G68" s="156"/>
      <c r="H68" s="156"/>
      <c r="I68" s="156"/>
      <c r="J68" s="156"/>
      <c r="K68" s="156"/>
      <c r="L68" s="156"/>
      <c r="M68" s="156"/>
    </row>
    <row r="69" spans="1:16" x14ac:dyDescent="0.35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</row>
    <row r="70" spans="1:16" x14ac:dyDescent="0.35">
      <c r="A70" s="507" t="s">
        <v>244</v>
      </c>
      <c r="B70" s="507"/>
      <c r="C70" s="507"/>
      <c r="D70" s="507"/>
      <c r="E70" s="507"/>
      <c r="F70" s="507"/>
      <c r="G70" s="507"/>
      <c r="H70" s="507"/>
      <c r="I70" s="507"/>
      <c r="J70" s="507"/>
      <c r="K70" s="507"/>
      <c r="L70" s="507"/>
      <c r="M70" s="507"/>
    </row>
    <row r="71" spans="1:16" x14ac:dyDescent="0.35">
      <c r="A71" s="222"/>
      <c r="B71" s="522" t="s">
        <v>70</v>
      </c>
      <c r="C71" s="523"/>
      <c r="D71" s="523" t="s">
        <v>84</v>
      </c>
      <c r="E71" s="525" t="s">
        <v>84</v>
      </c>
      <c r="F71" s="522" t="s">
        <v>71</v>
      </c>
      <c r="G71" s="523"/>
      <c r="H71" s="523"/>
      <c r="I71" s="525"/>
      <c r="J71" s="522" t="s">
        <v>72</v>
      </c>
      <c r="K71" s="523"/>
      <c r="L71" s="523"/>
      <c r="M71" s="524"/>
    </row>
    <row r="72" spans="1:16" ht="15" thickBot="1" x14ac:dyDescent="0.4">
      <c r="A72" s="223"/>
      <c r="B72" s="151" t="s">
        <v>4</v>
      </c>
      <c r="C72" s="152" t="s">
        <v>10</v>
      </c>
      <c r="D72" s="152" t="s">
        <v>37</v>
      </c>
      <c r="E72" s="158" t="s">
        <v>45</v>
      </c>
      <c r="F72" s="159" t="s">
        <v>4</v>
      </c>
      <c r="G72" s="152" t="s">
        <v>10</v>
      </c>
      <c r="H72" s="152" t="s">
        <v>37</v>
      </c>
      <c r="I72" s="158" t="s">
        <v>45</v>
      </c>
      <c r="J72" s="159" t="s">
        <v>4</v>
      </c>
      <c r="K72" s="152" t="s">
        <v>10</v>
      </c>
      <c r="L72" s="152" t="s">
        <v>37</v>
      </c>
      <c r="M72" s="152" t="s">
        <v>45</v>
      </c>
    </row>
    <row r="73" spans="1:16" x14ac:dyDescent="0.35">
      <c r="A73" s="224" t="s">
        <v>31</v>
      </c>
      <c r="B73" s="220">
        <v>9</v>
      </c>
      <c r="C73" s="220">
        <v>20.8</v>
      </c>
      <c r="D73" s="221">
        <v>0.6</v>
      </c>
      <c r="E73" s="225">
        <v>4188</v>
      </c>
      <c r="F73" s="226">
        <v>5.0999999999999996</v>
      </c>
      <c r="G73" s="220">
        <v>16</v>
      </c>
      <c r="H73" s="221">
        <v>0.85</v>
      </c>
      <c r="I73" s="225">
        <v>1633</v>
      </c>
      <c r="J73" s="227">
        <v>5.0999999999999996</v>
      </c>
      <c r="K73" s="220">
        <v>13.2</v>
      </c>
      <c r="L73" s="221">
        <v>0.86</v>
      </c>
      <c r="M73" s="194">
        <v>1113</v>
      </c>
    </row>
    <row r="74" spans="1:16" ht="14.25" customHeight="1" x14ac:dyDescent="0.35">
      <c r="A74" s="519" t="s">
        <v>203</v>
      </c>
      <c r="B74" s="519" t="s">
        <v>203</v>
      </c>
      <c r="C74" s="519"/>
      <c r="D74" s="519" t="s">
        <v>203</v>
      </c>
      <c r="E74" s="519" t="s">
        <v>203</v>
      </c>
      <c r="F74" s="519"/>
      <c r="G74" s="519" t="s">
        <v>203</v>
      </c>
      <c r="H74" s="519" t="s">
        <v>203</v>
      </c>
      <c r="I74" s="519" t="s">
        <v>203</v>
      </c>
      <c r="J74" s="519"/>
      <c r="K74" s="519" t="s">
        <v>203</v>
      </c>
      <c r="L74" s="519" t="s">
        <v>203</v>
      </c>
      <c r="M74" s="519" t="s">
        <v>203</v>
      </c>
    </row>
    <row r="75" spans="1:16" ht="23.25" customHeight="1" x14ac:dyDescent="0.35">
      <c r="A75" s="491" t="s">
        <v>249</v>
      </c>
      <c r="B75" s="491" t="s">
        <v>81</v>
      </c>
      <c r="C75" s="491"/>
      <c r="D75" s="491" t="s">
        <v>81</v>
      </c>
      <c r="E75" s="491" t="s">
        <v>81</v>
      </c>
      <c r="F75" s="491"/>
      <c r="G75" s="491" t="s">
        <v>81</v>
      </c>
      <c r="H75" s="491" t="s">
        <v>81</v>
      </c>
      <c r="I75" s="491" t="s">
        <v>81</v>
      </c>
      <c r="J75" s="491"/>
      <c r="K75" s="491" t="s">
        <v>81</v>
      </c>
      <c r="L75" s="491" t="s">
        <v>81</v>
      </c>
      <c r="M75" s="491" t="s">
        <v>81</v>
      </c>
    </row>
    <row r="76" spans="1:16" x14ac:dyDescent="0.35">
      <c r="A76" s="519" t="s">
        <v>204</v>
      </c>
      <c r="B76" s="519" t="s">
        <v>204</v>
      </c>
      <c r="C76" s="519"/>
      <c r="D76" s="519" t="s">
        <v>204</v>
      </c>
      <c r="E76" s="519" t="s">
        <v>204</v>
      </c>
      <c r="F76" s="519"/>
      <c r="G76" s="519" t="s">
        <v>204</v>
      </c>
      <c r="H76" s="519" t="s">
        <v>204</v>
      </c>
      <c r="I76" s="519" t="s">
        <v>204</v>
      </c>
      <c r="J76" s="519"/>
      <c r="K76" s="519" t="s">
        <v>204</v>
      </c>
      <c r="L76" s="519" t="s">
        <v>204</v>
      </c>
      <c r="M76" s="519" t="s">
        <v>204</v>
      </c>
    </row>
    <row r="78" spans="1:16" ht="33" customHeight="1" x14ac:dyDescent="0.35">
      <c r="A78" s="527" t="s">
        <v>245</v>
      </c>
      <c r="B78" s="527"/>
      <c r="C78" s="527"/>
      <c r="D78" s="527"/>
      <c r="E78" s="527"/>
      <c r="F78" s="527"/>
      <c r="G78" s="527"/>
      <c r="H78" s="527"/>
      <c r="I78" s="527"/>
      <c r="J78" s="527"/>
      <c r="K78" s="527"/>
      <c r="L78" s="527"/>
      <c r="M78" s="527"/>
    </row>
    <row r="79" spans="1:16" x14ac:dyDescent="0.35">
      <c r="A79" s="520"/>
      <c r="B79" s="514" t="s">
        <v>70</v>
      </c>
      <c r="C79" s="515"/>
      <c r="D79" s="515" t="s">
        <v>84</v>
      </c>
      <c r="E79" s="516" t="s">
        <v>84</v>
      </c>
      <c r="F79" s="514" t="s">
        <v>71</v>
      </c>
      <c r="G79" s="515"/>
      <c r="H79" s="515"/>
      <c r="I79" s="516"/>
      <c r="J79" s="514" t="s">
        <v>72</v>
      </c>
      <c r="K79" s="515"/>
      <c r="L79" s="515"/>
      <c r="M79" s="537"/>
      <c r="P79" s="167"/>
    </row>
    <row r="80" spans="1:16" ht="15" thickBot="1" x14ac:dyDescent="0.4">
      <c r="A80" s="521"/>
      <c r="B80" s="160" t="s">
        <v>4</v>
      </c>
      <c r="C80" s="161" t="s">
        <v>10</v>
      </c>
      <c r="D80" s="161" t="s">
        <v>37</v>
      </c>
      <c r="E80" s="162" t="s">
        <v>45</v>
      </c>
      <c r="F80" s="159" t="s">
        <v>4</v>
      </c>
      <c r="G80" s="161" t="s">
        <v>10</v>
      </c>
      <c r="H80" s="161" t="s">
        <v>37</v>
      </c>
      <c r="I80" s="162" t="s">
        <v>45</v>
      </c>
      <c r="J80" s="159" t="s">
        <v>4</v>
      </c>
      <c r="K80" s="161" t="s">
        <v>10</v>
      </c>
      <c r="L80" s="161" t="s">
        <v>37</v>
      </c>
      <c r="M80" s="161" t="s">
        <v>45</v>
      </c>
    </row>
    <row r="81" spans="1:15" x14ac:dyDescent="0.35">
      <c r="A81" s="196" t="s">
        <v>74</v>
      </c>
      <c r="B81" s="210">
        <v>7.7</v>
      </c>
      <c r="C81" s="210">
        <v>20.5</v>
      </c>
      <c r="D81" s="211">
        <v>1.6</v>
      </c>
      <c r="E81" s="228">
        <v>521</v>
      </c>
      <c r="F81" s="229">
        <v>5.0999999999999996</v>
      </c>
      <c r="G81" s="210">
        <v>14.3</v>
      </c>
      <c r="H81" s="211">
        <v>2.17</v>
      </c>
      <c r="I81" s="228">
        <v>180</v>
      </c>
      <c r="J81" s="230">
        <v>5.0999999999999996</v>
      </c>
      <c r="K81" s="210">
        <v>16.3</v>
      </c>
      <c r="L81" s="211">
        <v>3.74</v>
      </c>
      <c r="M81" s="175">
        <v>83</v>
      </c>
    </row>
    <row r="82" spans="1:15" x14ac:dyDescent="0.35">
      <c r="A82" s="197" t="s">
        <v>75</v>
      </c>
      <c r="B82" s="204">
        <v>10.3</v>
      </c>
      <c r="C82" s="204">
        <v>20.9</v>
      </c>
      <c r="D82" s="205">
        <v>0.9</v>
      </c>
      <c r="E82" s="231">
        <v>1990</v>
      </c>
      <c r="F82" s="232">
        <v>5.0999999999999996</v>
      </c>
      <c r="G82" s="204">
        <v>16.100000000000001</v>
      </c>
      <c r="H82" s="205">
        <v>1.34</v>
      </c>
      <c r="I82" s="231">
        <v>747</v>
      </c>
      <c r="J82" s="233">
        <v>5.0999999999999996</v>
      </c>
      <c r="K82" s="204">
        <v>11.8</v>
      </c>
      <c r="L82" s="205">
        <v>1.37</v>
      </c>
      <c r="M82" s="171">
        <v>467</v>
      </c>
    </row>
    <row r="83" spans="1:15" x14ac:dyDescent="0.35">
      <c r="A83" s="234" t="s">
        <v>76</v>
      </c>
      <c r="B83" s="235">
        <v>7.7</v>
      </c>
      <c r="C83" s="235">
        <v>20.9</v>
      </c>
      <c r="D83" s="236">
        <v>0.98</v>
      </c>
      <c r="E83" s="237">
        <v>1677</v>
      </c>
      <c r="F83" s="238">
        <v>5.0999999999999996</v>
      </c>
      <c r="G83" s="235">
        <v>16.5</v>
      </c>
      <c r="H83" s="236">
        <v>1.39</v>
      </c>
      <c r="I83" s="237">
        <v>706</v>
      </c>
      <c r="J83" s="239">
        <v>5.0999999999999996</v>
      </c>
      <c r="K83" s="235">
        <v>13.9</v>
      </c>
      <c r="L83" s="236">
        <v>1.23</v>
      </c>
      <c r="M83" s="240">
        <v>563</v>
      </c>
    </row>
    <row r="84" spans="1:15" x14ac:dyDescent="0.35">
      <c r="A84" s="197" t="s">
        <v>77</v>
      </c>
      <c r="B84" s="204">
        <v>10.3</v>
      </c>
      <c r="C84" s="204">
        <v>18.399999999999999</v>
      </c>
      <c r="D84" s="205">
        <v>1.27</v>
      </c>
      <c r="E84" s="231">
        <v>573</v>
      </c>
      <c r="F84" s="232">
        <v>5.0999999999999996</v>
      </c>
      <c r="G84" s="204">
        <v>12.7</v>
      </c>
      <c r="H84" s="205">
        <v>2</v>
      </c>
      <c r="I84" s="231">
        <v>225</v>
      </c>
      <c r="J84" s="232">
        <v>0</v>
      </c>
      <c r="K84" s="204">
        <v>7.4</v>
      </c>
      <c r="L84" s="205">
        <v>1.44</v>
      </c>
      <c r="M84" s="171">
        <v>82</v>
      </c>
    </row>
    <row r="85" spans="1:15" x14ac:dyDescent="0.35">
      <c r="A85" s="241" t="s">
        <v>78</v>
      </c>
      <c r="B85" s="242">
        <v>10.3</v>
      </c>
      <c r="C85" s="242">
        <v>21.5</v>
      </c>
      <c r="D85" s="243">
        <v>0.91</v>
      </c>
      <c r="E85" s="244">
        <v>1944</v>
      </c>
      <c r="F85" s="245">
        <v>5.0999999999999996</v>
      </c>
      <c r="G85" s="242">
        <v>16.399999999999999</v>
      </c>
      <c r="H85" s="243">
        <v>1.29</v>
      </c>
      <c r="I85" s="244">
        <v>771</v>
      </c>
      <c r="J85" s="246">
        <v>5.0999999999999996</v>
      </c>
      <c r="K85" s="242">
        <v>12.9</v>
      </c>
      <c r="L85" s="243">
        <v>1.2</v>
      </c>
      <c r="M85" s="247">
        <v>364</v>
      </c>
    </row>
    <row r="86" spans="1:15" x14ac:dyDescent="0.35">
      <c r="A86" s="248" t="s">
        <v>79</v>
      </c>
      <c r="B86" s="249">
        <v>7.7</v>
      </c>
      <c r="C86" s="249">
        <v>20.6</v>
      </c>
      <c r="D86" s="250">
        <v>1.05</v>
      </c>
      <c r="E86" s="251">
        <v>1619</v>
      </c>
      <c r="F86" s="252">
        <v>5.0999999999999996</v>
      </c>
      <c r="G86" s="249">
        <v>16.100000000000001</v>
      </c>
      <c r="H86" s="250">
        <v>1.49</v>
      </c>
      <c r="I86" s="251">
        <v>622</v>
      </c>
      <c r="J86" s="253">
        <v>5.0999999999999996</v>
      </c>
      <c r="K86" s="249">
        <v>16</v>
      </c>
      <c r="L86" s="250">
        <v>1.87</v>
      </c>
      <c r="M86" s="254">
        <v>232</v>
      </c>
    </row>
    <row r="87" spans="1:15" ht="13" customHeight="1" x14ac:dyDescent="0.35">
      <c r="A87" s="535" t="s">
        <v>73</v>
      </c>
      <c r="B87" s="535"/>
      <c r="C87" s="535"/>
      <c r="D87" s="535"/>
      <c r="E87" s="535"/>
      <c r="F87" s="535"/>
      <c r="G87" s="535"/>
      <c r="H87" s="535"/>
      <c r="I87" s="535"/>
      <c r="J87" s="535"/>
      <c r="K87" s="535"/>
      <c r="L87" s="535"/>
      <c r="M87" s="535"/>
    </row>
    <row r="88" spans="1:15" x14ac:dyDescent="0.35">
      <c r="A88" s="519" t="s">
        <v>367</v>
      </c>
      <c r="B88" s="519"/>
      <c r="C88" s="519"/>
      <c r="D88" s="519"/>
      <c r="E88" s="519"/>
      <c r="F88" s="519"/>
      <c r="G88" s="519"/>
      <c r="H88" s="519"/>
      <c r="I88" s="519"/>
      <c r="J88" s="519"/>
      <c r="K88" s="519"/>
      <c r="L88" s="519"/>
      <c r="M88" s="519"/>
    </row>
    <row r="89" spans="1:15" x14ac:dyDescent="0.35">
      <c r="A89" s="519" t="s">
        <v>255</v>
      </c>
      <c r="B89" s="519"/>
      <c r="C89" s="519"/>
      <c r="D89" s="519"/>
      <c r="E89" s="519"/>
      <c r="F89" s="519"/>
      <c r="G89" s="519"/>
      <c r="H89" s="519"/>
      <c r="I89" s="519"/>
      <c r="J89" s="519"/>
      <c r="K89" s="519"/>
      <c r="L89" s="519"/>
      <c r="M89" s="519"/>
    </row>
    <row r="90" spans="1:15" x14ac:dyDescent="0.35">
      <c r="A90" s="150"/>
      <c r="B90" s="150"/>
      <c r="C90" s="150"/>
      <c r="D90" s="150"/>
      <c r="E90" s="150"/>
      <c r="F90" s="150"/>
      <c r="G90" s="150"/>
      <c r="H90" s="150"/>
      <c r="I90" s="150"/>
      <c r="J90" s="150"/>
    </row>
    <row r="91" spans="1:15" ht="32.25" customHeight="1" x14ac:dyDescent="0.35">
      <c r="A91" s="527" t="s">
        <v>246</v>
      </c>
      <c r="B91" s="527"/>
      <c r="C91" s="527"/>
      <c r="D91" s="527"/>
      <c r="E91" s="527"/>
      <c r="F91" s="527"/>
      <c r="G91" s="527"/>
      <c r="H91" s="527"/>
      <c r="I91" s="527"/>
      <c r="J91" s="203"/>
      <c r="K91" s="203"/>
      <c r="L91" s="203"/>
      <c r="M91" s="203"/>
      <c r="N91" s="203"/>
      <c r="O91" s="203"/>
    </row>
    <row r="92" spans="1:15" ht="15" thickBot="1" x14ac:dyDescent="0.4">
      <c r="A92" s="517"/>
      <c r="B92" s="525" t="s">
        <v>238</v>
      </c>
      <c r="C92" s="525"/>
      <c r="D92" s="525" t="s">
        <v>239</v>
      </c>
      <c r="E92" s="525" t="s">
        <v>239</v>
      </c>
      <c r="F92" s="525" t="s">
        <v>70</v>
      </c>
      <c r="G92" s="525"/>
      <c r="H92" s="525" t="s">
        <v>240</v>
      </c>
      <c r="I92" s="524" t="s">
        <v>240</v>
      </c>
    </row>
    <row r="93" spans="1:15" ht="15" thickBot="1" x14ac:dyDescent="0.4">
      <c r="A93" s="518"/>
      <c r="B93" s="152" t="s">
        <v>4</v>
      </c>
      <c r="C93" s="152" t="s">
        <v>10</v>
      </c>
      <c r="D93" s="152" t="s">
        <v>37</v>
      </c>
      <c r="E93" s="158" t="s">
        <v>45</v>
      </c>
      <c r="F93" s="152" t="s">
        <v>4</v>
      </c>
      <c r="G93" s="152" t="s">
        <v>10</v>
      </c>
      <c r="H93" s="152" t="s">
        <v>37</v>
      </c>
      <c r="I93" s="152" t="s">
        <v>45</v>
      </c>
    </row>
    <row r="94" spans="1:15" x14ac:dyDescent="0.35">
      <c r="A94" s="187" t="s">
        <v>29</v>
      </c>
      <c r="B94" s="255">
        <v>12.8</v>
      </c>
      <c r="C94" s="218">
        <v>25</v>
      </c>
      <c r="D94" s="219">
        <v>0.82</v>
      </c>
      <c r="E94" s="256">
        <v>1921</v>
      </c>
      <c r="F94" s="255">
        <v>12.8</v>
      </c>
      <c r="G94" s="218">
        <v>26.1</v>
      </c>
      <c r="H94" s="219">
        <v>0.8</v>
      </c>
      <c r="I94" s="190">
        <v>2260</v>
      </c>
    </row>
    <row r="95" spans="1:15" x14ac:dyDescent="0.35">
      <c r="A95" s="187" t="s">
        <v>30</v>
      </c>
      <c r="B95" s="218">
        <v>5.0999999999999996</v>
      </c>
      <c r="C95" s="218">
        <v>17.100000000000001</v>
      </c>
      <c r="D95" s="219">
        <v>0.85</v>
      </c>
      <c r="E95" s="256">
        <v>849</v>
      </c>
      <c r="F95" s="218">
        <v>5.0999999999999996</v>
      </c>
      <c r="G95" s="218">
        <v>17.3</v>
      </c>
      <c r="H95" s="219">
        <v>0.7</v>
      </c>
      <c r="I95" s="190">
        <v>1210</v>
      </c>
    </row>
    <row r="96" spans="1:15" x14ac:dyDescent="0.35">
      <c r="A96" s="191" t="s">
        <v>31</v>
      </c>
      <c r="B96" s="220">
        <v>10.3</v>
      </c>
      <c r="C96" s="220">
        <v>23.8</v>
      </c>
      <c r="D96" s="221">
        <v>0.71</v>
      </c>
      <c r="E96" s="225">
        <v>2770</v>
      </c>
      <c r="F96" s="220">
        <v>10.3</v>
      </c>
      <c r="G96" s="220">
        <v>24.5</v>
      </c>
      <c r="H96" s="221">
        <v>0.67</v>
      </c>
      <c r="I96" s="194">
        <v>3470</v>
      </c>
    </row>
    <row r="97" spans="1:22" ht="22.5" customHeight="1" x14ac:dyDescent="0.35">
      <c r="A97" s="536" t="s">
        <v>203</v>
      </c>
      <c r="B97" s="536"/>
      <c r="C97" s="536"/>
      <c r="D97" s="536"/>
      <c r="E97" s="536"/>
      <c r="F97" s="536"/>
      <c r="G97" s="536"/>
      <c r="H97" s="536"/>
      <c r="I97" s="536"/>
      <c r="J97" s="156"/>
      <c r="K97" s="156"/>
      <c r="L97" s="156"/>
      <c r="M97" s="156"/>
      <c r="N97" s="156"/>
      <c r="O97" s="156"/>
    </row>
    <row r="98" spans="1:22" ht="34" customHeight="1" x14ac:dyDescent="0.35">
      <c r="A98" s="496" t="s">
        <v>251</v>
      </c>
      <c r="B98" s="496"/>
      <c r="C98" s="496"/>
      <c r="D98" s="496"/>
      <c r="E98" s="496"/>
      <c r="F98" s="496"/>
      <c r="G98" s="496"/>
      <c r="H98" s="496"/>
      <c r="I98" s="496"/>
      <c r="J98" s="156"/>
      <c r="K98" s="156"/>
      <c r="L98" s="156"/>
      <c r="M98" s="156"/>
      <c r="N98" s="156"/>
      <c r="O98" s="156"/>
    </row>
    <row r="99" spans="1:22" ht="22.5" customHeight="1" x14ac:dyDescent="0.35">
      <c r="A99" s="496" t="s">
        <v>241</v>
      </c>
      <c r="B99" s="496"/>
      <c r="C99" s="496"/>
      <c r="D99" s="496"/>
      <c r="E99" s="496"/>
      <c r="F99" s="496"/>
      <c r="G99" s="496"/>
      <c r="H99" s="496"/>
      <c r="I99" s="496"/>
      <c r="J99" s="156"/>
      <c r="K99" s="156"/>
      <c r="L99" s="156"/>
      <c r="M99" s="156"/>
      <c r="N99" s="156"/>
      <c r="O99" s="156"/>
    </row>
    <row r="101" spans="1:22" x14ac:dyDescent="0.35">
      <c r="A101" s="507" t="s">
        <v>289</v>
      </c>
      <c r="B101" s="497"/>
      <c r="C101" s="497"/>
      <c r="D101" s="497"/>
      <c r="E101" s="497"/>
      <c r="F101" s="497"/>
      <c r="G101" s="497"/>
      <c r="H101" s="497"/>
      <c r="I101" s="497"/>
      <c r="J101" s="497"/>
      <c r="K101" s="497"/>
      <c r="L101" s="497"/>
      <c r="M101" s="497"/>
      <c r="N101" s="497"/>
      <c r="O101" s="497"/>
      <c r="P101" s="497"/>
      <c r="Q101" s="497"/>
      <c r="R101" s="497"/>
      <c r="S101" s="497"/>
      <c r="T101" s="497"/>
      <c r="U101" s="497"/>
      <c r="V101" s="497"/>
    </row>
    <row r="102" spans="1:22" s="257" customFormat="1" ht="33.75" customHeight="1" thickBot="1" x14ac:dyDescent="0.4">
      <c r="A102" s="508" t="s">
        <v>32</v>
      </c>
      <c r="B102" s="510" t="s">
        <v>116</v>
      </c>
      <c r="C102" s="511"/>
      <c r="D102" s="512"/>
      <c r="E102" s="510" t="s">
        <v>117</v>
      </c>
      <c r="F102" s="511"/>
      <c r="G102" s="512"/>
      <c r="H102" s="510" t="s">
        <v>118</v>
      </c>
      <c r="I102" s="511"/>
      <c r="J102" s="512"/>
      <c r="K102" s="510" t="s">
        <v>119</v>
      </c>
      <c r="L102" s="511"/>
      <c r="M102" s="512"/>
      <c r="N102" s="510" t="s">
        <v>120</v>
      </c>
      <c r="O102" s="511"/>
      <c r="P102" s="512"/>
      <c r="Q102" s="510" t="s">
        <v>121</v>
      </c>
      <c r="R102" s="511"/>
      <c r="S102" s="512"/>
      <c r="T102" s="510" t="s">
        <v>122</v>
      </c>
      <c r="U102" s="511"/>
      <c r="V102" s="513"/>
    </row>
    <row r="103" spans="1:22" ht="15" thickBot="1" x14ac:dyDescent="0.4">
      <c r="A103" s="509"/>
      <c r="B103" s="152" t="s">
        <v>10</v>
      </c>
      <c r="C103" s="152" t="s">
        <v>37</v>
      </c>
      <c r="D103" s="158" t="s">
        <v>45</v>
      </c>
      <c r="E103" s="152" t="s">
        <v>10</v>
      </c>
      <c r="F103" s="152" t="s">
        <v>37</v>
      </c>
      <c r="G103" s="158" t="s">
        <v>45</v>
      </c>
      <c r="H103" s="152" t="s">
        <v>10</v>
      </c>
      <c r="I103" s="152" t="s">
        <v>37</v>
      </c>
      <c r="J103" s="158" t="s">
        <v>45</v>
      </c>
      <c r="K103" s="152" t="s">
        <v>10</v>
      </c>
      <c r="L103" s="152" t="s">
        <v>37</v>
      </c>
      <c r="M103" s="158" t="s">
        <v>45</v>
      </c>
      <c r="N103" s="152" t="s">
        <v>10</v>
      </c>
      <c r="O103" s="152" t="s">
        <v>37</v>
      </c>
      <c r="P103" s="158" t="s">
        <v>45</v>
      </c>
      <c r="Q103" s="152" t="s">
        <v>10</v>
      </c>
      <c r="R103" s="152" t="s">
        <v>37</v>
      </c>
      <c r="S103" s="158" t="s">
        <v>45</v>
      </c>
      <c r="T103" s="152" t="s">
        <v>10</v>
      </c>
      <c r="U103" s="152" t="s">
        <v>37</v>
      </c>
      <c r="V103" s="152" t="s">
        <v>45</v>
      </c>
    </row>
    <row r="104" spans="1:22" x14ac:dyDescent="0.35">
      <c r="A104" s="168" t="s">
        <v>13</v>
      </c>
      <c r="B104" s="258">
        <v>3.7</v>
      </c>
      <c r="C104" s="205">
        <v>0.09</v>
      </c>
      <c r="D104" s="231">
        <v>361</v>
      </c>
      <c r="E104" s="258">
        <v>3.5</v>
      </c>
      <c r="F104" s="205">
        <v>0.09</v>
      </c>
      <c r="G104" s="231">
        <v>360</v>
      </c>
      <c r="H104" s="258">
        <v>2.5</v>
      </c>
      <c r="I104" s="205">
        <v>0.09</v>
      </c>
      <c r="J104" s="231">
        <v>359</v>
      </c>
      <c r="K104" s="258">
        <v>2.6</v>
      </c>
      <c r="L104" s="205">
        <v>0.1</v>
      </c>
      <c r="M104" s="231">
        <v>359</v>
      </c>
      <c r="N104" s="258">
        <v>3.6</v>
      </c>
      <c r="O104" s="205">
        <v>0.12</v>
      </c>
      <c r="P104" s="231">
        <v>360</v>
      </c>
      <c r="Q104" s="258">
        <v>3</v>
      </c>
      <c r="R104" s="205">
        <v>0.13</v>
      </c>
      <c r="S104" s="231">
        <v>359</v>
      </c>
      <c r="T104" s="204">
        <v>4.0999999999999996</v>
      </c>
      <c r="U104" s="205">
        <v>0.11</v>
      </c>
      <c r="V104" s="171">
        <v>360</v>
      </c>
    </row>
    <row r="105" spans="1:22" x14ac:dyDescent="0.35">
      <c r="A105" s="172" t="s">
        <v>14</v>
      </c>
      <c r="B105" s="259">
        <v>3.5</v>
      </c>
      <c r="C105" s="211">
        <v>0.11</v>
      </c>
      <c r="D105" s="228">
        <v>220</v>
      </c>
      <c r="E105" s="259">
        <v>3.5</v>
      </c>
      <c r="F105" s="211">
        <v>0.11</v>
      </c>
      <c r="G105" s="228">
        <v>219</v>
      </c>
      <c r="H105" s="259">
        <v>2.4</v>
      </c>
      <c r="I105" s="211">
        <v>0.1</v>
      </c>
      <c r="J105" s="228">
        <v>222</v>
      </c>
      <c r="K105" s="210">
        <v>2.5</v>
      </c>
      <c r="L105" s="211">
        <v>0.1</v>
      </c>
      <c r="M105" s="228">
        <v>222</v>
      </c>
      <c r="N105" s="259">
        <v>3.6</v>
      </c>
      <c r="O105" s="211">
        <v>0.13</v>
      </c>
      <c r="P105" s="228">
        <v>221</v>
      </c>
      <c r="Q105" s="259">
        <v>2.8</v>
      </c>
      <c r="R105" s="211">
        <v>0.15</v>
      </c>
      <c r="S105" s="228">
        <v>221</v>
      </c>
      <c r="T105" s="210">
        <v>2.8</v>
      </c>
      <c r="U105" s="211">
        <v>0.11</v>
      </c>
      <c r="V105" s="175">
        <v>221</v>
      </c>
    </row>
    <row r="106" spans="1:22" x14ac:dyDescent="0.35">
      <c r="A106" s="168" t="s">
        <v>15</v>
      </c>
      <c r="B106" s="204">
        <v>3.6</v>
      </c>
      <c r="C106" s="205">
        <v>0.1</v>
      </c>
      <c r="D106" s="231">
        <v>418</v>
      </c>
      <c r="E106" s="204">
        <v>3.5</v>
      </c>
      <c r="F106" s="205">
        <v>0.09</v>
      </c>
      <c r="G106" s="231">
        <v>417</v>
      </c>
      <c r="H106" s="204">
        <v>2.4</v>
      </c>
      <c r="I106" s="205">
        <v>0.09</v>
      </c>
      <c r="J106" s="231">
        <v>417</v>
      </c>
      <c r="K106" s="204">
        <v>2.5</v>
      </c>
      <c r="L106" s="205">
        <v>0.1</v>
      </c>
      <c r="M106" s="231">
        <v>414</v>
      </c>
      <c r="N106" s="204">
        <v>3.4</v>
      </c>
      <c r="O106" s="205">
        <v>0.12</v>
      </c>
      <c r="P106" s="231">
        <v>419</v>
      </c>
      <c r="Q106" s="258">
        <v>3.7</v>
      </c>
      <c r="R106" s="205">
        <v>0.13</v>
      </c>
      <c r="S106" s="231">
        <v>417</v>
      </c>
      <c r="T106" s="204">
        <v>3.3</v>
      </c>
      <c r="U106" s="205">
        <v>0.11</v>
      </c>
      <c r="V106" s="171">
        <v>416</v>
      </c>
    </row>
    <row r="107" spans="1:22" x14ac:dyDescent="0.35">
      <c r="A107" s="172" t="s">
        <v>16</v>
      </c>
      <c r="B107" s="210">
        <v>3.7</v>
      </c>
      <c r="C107" s="211">
        <v>0.11</v>
      </c>
      <c r="D107" s="228">
        <v>319</v>
      </c>
      <c r="E107" s="210">
        <v>3.7</v>
      </c>
      <c r="F107" s="211">
        <v>0.1</v>
      </c>
      <c r="G107" s="228">
        <v>320</v>
      </c>
      <c r="H107" s="210">
        <v>2.6</v>
      </c>
      <c r="I107" s="211">
        <v>0.11</v>
      </c>
      <c r="J107" s="228">
        <v>319</v>
      </c>
      <c r="K107" s="210">
        <v>2.6</v>
      </c>
      <c r="L107" s="211">
        <v>0.12</v>
      </c>
      <c r="M107" s="228">
        <v>313</v>
      </c>
      <c r="N107" s="210">
        <v>3.6</v>
      </c>
      <c r="O107" s="211">
        <v>0.14000000000000001</v>
      </c>
      <c r="P107" s="228">
        <v>319</v>
      </c>
      <c r="Q107" s="259">
        <v>3.2</v>
      </c>
      <c r="R107" s="211">
        <v>0.14000000000000001</v>
      </c>
      <c r="S107" s="228">
        <v>318</v>
      </c>
      <c r="T107" s="210">
        <v>3</v>
      </c>
      <c r="U107" s="211">
        <v>0.11</v>
      </c>
      <c r="V107" s="175">
        <v>320</v>
      </c>
    </row>
    <row r="108" spans="1:22" x14ac:dyDescent="0.35">
      <c r="A108" s="168" t="s">
        <v>17</v>
      </c>
      <c r="B108" s="204">
        <v>3.4</v>
      </c>
      <c r="C108" s="205">
        <v>0.13</v>
      </c>
      <c r="D108" s="231">
        <v>237</v>
      </c>
      <c r="E108" s="204">
        <v>3.3</v>
      </c>
      <c r="F108" s="205">
        <v>0.12</v>
      </c>
      <c r="G108" s="231">
        <v>237</v>
      </c>
      <c r="H108" s="258">
        <v>2.4</v>
      </c>
      <c r="I108" s="205">
        <v>0.12</v>
      </c>
      <c r="J108" s="231">
        <v>236</v>
      </c>
      <c r="K108" s="258">
        <v>2.5</v>
      </c>
      <c r="L108" s="205">
        <v>0.12</v>
      </c>
      <c r="M108" s="231">
        <v>235</v>
      </c>
      <c r="N108" s="204">
        <v>3.7</v>
      </c>
      <c r="O108" s="205">
        <v>0.15</v>
      </c>
      <c r="P108" s="231">
        <v>237</v>
      </c>
      <c r="Q108" s="258">
        <v>4.0999999999999996</v>
      </c>
      <c r="R108" s="205">
        <v>0.16</v>
      </c>
      <c r="S108" s="231">
        <v>236</v>
      </c>
      <c r="T108" s="204">
        <v>3.2</v>
      </c>
      <c r="U108" s="205">
        <v>0.12</v>
      </c>
      <c r="V108" s="171">
        <v>237</v>
      </c>
    </row>
    <row r="109" spans="1:22" x14ac:dyDescent="0.35">
      <c r="A109" s="172" t="s">
        <v>18</v>
      </c>
      <c r="B109" s="210">
        <v>3.4</v>
      </c>
      <c r="C109" s="211">
        <v>0.11</v>
      </c>
      <c r="D109" s="228">
        <v>352</v>
      </c>
      <c r="E109" s="210">
        <v>3.4</v>
      </c>
      <c r="F109" s="211">
        <v>0.11</v>
      </c>
      <c r="G109" s="228">
        <v>353</v>
      </c>
      <c r="H109" s="210">
        <v>2.7</v>
      </c>
      <c r="I109" s="211">
        <v>0.1</v>
      </c>
      <c r="J109" s="228">
        <v>350</v>
      </c>
      <c r="K109" s="210">
        <v>2.7</v>
      </c>
      <c r="L109" s="211">
        <v>0.12</v>
      </c>
      <c r="M109" s="228">
        <v>351</v>
      </c>
      <c r="N109" s="210">
        <v>3.9</v>
      </c>
      <c r="O109" s="211">
        <v>0.13</v>
      </c>
      <c r="P109" s="228">
        <v>352</v>
      </c>
      <c r="Q109" s="259">
        <v>2.7</v>
      </c>
      <c r="R109" s="211">
        <v>0.13</v>
      </c>
      <c r="S109" s="228">
        <v>349</v>
      </c>
      <c r="T109" s="210">
        <v>2.7</v>
      </c>
      <c r="U109" s="211">
        <v>0.11</v>
      </c>
      <c r="V109" s="175">
        <v>350</v>
      </c>
    </row>
    <row r="110" spans="1:22" x14ac:dyDescent="0.35">
      <c r="A110" s="168" t="s">
        <v>19</v>
      </c>
      <c r="B110" s="258">
        <v>3.5</v>
      </c>
      <c r="C110" s="205">
        <v>0.11</v>
      </c>
      <c r="D110" s="231">
        <v>314</v>
      </c>
      <c r="E110" s="258">
        <v>3.3</v>
      </c>
      <c r="F110" s="205">
        <v>0.1</v>
      </c>
      <c r="G110" s="231">
        <v>314</v>
      </c>
      <c r="H110" s="204">
        <v>2.4</v>
      </c>
      <c r="I110" s="205">
        <v>0.11</v>
      </c>
      <c r="J110" s="231">
        <v>312</v>
      </c>
      <c r="K110" s="258">
        <v>2.5</v>
      </c>
      <c r="L110" s="205">
        <v>0.1</v>
      </c>
      <c r="M110" s="231">
        <v>313</v>
      </c>
      <c r="N110" s="258">
        <v>3.8</v>
      </c>
      <c r="O110" s="205">
        <v>0.12</v>
      </c>
      <c r="P110" s="231">
        <v>315</v>
      </c>
      <c r="Q110" s="258">
        <v>3.4</v>
      </c>
      <c r="R110" s="205">
        <v>0.14000000000000001</v>
      </c>
      <c r="S110" s="231">
        <v>313</v>
      </c>
      <c r="T110" s="204">
        <v>3.2</v>
      </c>
      <c r="U110" s="205">
        <v>0.12</v>
      </c>
      <c r="V110" s="171">
        <v>313</v>
      </c>
    </row>
    <row r="111" spans="1:22" x14ac:dyDescent="0.35">
      <c r="A111" s="172" t="s">
        <v>20</v>
      </c>
      <c r="B111" s="210">
        <v>3.3</v>
      </c>
      <c r="C111" s="211">
        <v>0.1</v>
      </c>
      <c r="D111" s="228">
        <v>408</v>
      </c>
      <c r="E111" s="210">
        <v>3.3</v>
      </c>
      <c r="F111" s="211">
        <v>0.1</v>
      </c>
      <c r="G111" s="228">
        <v>406</v>
      </c>
      <c r="H111" s="259">
        <v>2.6</v>
      </c>
      <c r="I111" s="211">
        <v>0.11</v>
      </c>
      <c r="J111" s="228">
        <v>408</v>
      </c>
      <c r="K111" s="259">
        <v>2.5</v>
      </c>
      <c r="L111" s="211">
        <v>0.1</v>
      </c>
      <c r="M111" s="228">
        <v>403</v>
      </c>
      <c r="N111" s="210">
        <v>3.3</v>
      </c>
      <c r="O111" s="211">
        <v>0.13</v>
      </c>
      <c r="P111" s="228">
        <v>404</v>
      </c>
      <c r="Q111" s="259">
        <v>2.6</v>
      </c>
      <c r="R111" s="211">
        <v>0.14000000000000001</v>
      </c>
      <c r="S111" s="228">
        <v>407</v>
      </c>
      <c r="T111" s="210">
        <v>3.2</v>
      </c>
      <c r="U111" s="211">
        <v>0.13</v>
      </c>
      <c r="V111" s="175">
        <v>407</v>
      </c>
    </row>
    <row r="112" spans="1:22" x14ac:dyDescent="0.35">
      <c r="A112" s="168" t="s">
        <v>21</v>
      </c>
      <c r="B112" s="258">
        <v>3.5</v>
      </c>
      <c r="C112" s="205">
        <v>0.1</v>
      </c>
      <c r="D112" s="231">
        <v>303</v>
      </c>
      <c r="E112" s="258">
        <v>3.3</v>
      </c>
      <c r="F112" s="205">
        <v>0.1</v>
      </c>
      <c r="G112" s="231">
        <v>301</v>
      </c>
      <c r="H112" s="258">
        <v>2.7</v>
      </c>
      <c r="I112" s="205">
        <v>0.11</v>
      </c>
      <c r="J112" s="231">
        <v>302</v>
      </c>
      <c r="K112" s="258">
        <v>2.9</v>
      </c>
      <c r="L112" s="205">
        <v>0.11</v>
      </c>
      <c r="M112" s="231">
        <v>302</v>
      </c>
      <c r="N112" s="258">
        <v>3.5</v>
      </c>
      <c r="O112" s="205">
        <v>0.12</v>
      </c>
      <c r="P112" s="231">
        <v>301</v>
      </c>
      <c r="Q112" s="258">
        <v>3.4</v>
      </c>
      <c r="R112" s="205">
        <v>0.14000000000000001</v>
      </c>
      <c r="S112" s="231">
        <v>302</v>
      </c>
      <c r="T112" s="204">
        <v>3.3</v>
      </c>
      <c r="U112" s="205">
        <v>0.13</v>
      </c>
      <c r="V112" s="171">
        <v>304</v>
      </c>
    </row>
    <row r="113" spans="1:22" x14ac:dyDescent="0.35">
      <c r="A113" s="172" t="s">
        <v>36</v>
      </c>
      <c r="B113" s="259">
        <v>3.4</v>
      </c>
      <c r="C113" s="211">
        <v>0.1</v>
      </c>
      <c r="D113" s="228">
        <v>369</v>
      </c>
      <c r="E113" s="259">
        <v>3.2</v>
      </c>
      <c r="F113" s="211">
        <v>0.09</v>
      </c>
      <c r="G113" s="228">
        <v>369</v>
      </c>
      <c r="H113" s="259">
        <v>2.1</v>
      </c>
      <c r="I113" s="211">
        <v>0.08</v>
      </c>
      <c r="J113" s="228">
        <v>371</v>
      </c>
      <c r="K113" s="259">
        <v>2.2000000000000002</v>
      </c>
      <c r="L113" s="211">
        <v>0.08</v>
      </c>
      <c r="M113" s="228">
        <v>367</v>
      </c>
      <c r="N113" s="259">
        <v>3.5</v>
      </c>
      <c r="O113" s="211">
        <v>0.11</v>
      </c>
      <c r="P113" s="228">
        <v>370</v>
      </c>
      <c r="Q113" s="259">
        <v>3</v>
      </c>
      <c r="R113" s="211">
        <v>0.12</v>
      </c>
      <c r="S113" s="228">
        <v>368</v>
      </c>
      <c r="T113" s="210">
        <v>2.7</v>
      </c>
      <c r="U113" s="211">
        <v>0.09</v>
      </c>
      <c r="V113" s="175">
        <v>370</v>
      </c>
    </row>
    <row r="114" spans="1:22" x14ac:dyDescent="0.35">
      <c r="A114" s="168" t="s">
        <v>23</v>
      </c>
      <c r="B114" s="258">
        <v>3</v>
      </c>
      <c r="C114" s="205">
        <v>0.09</v>
      </c>
      <c r="D114" s="231">
        <v>368</v>
      </c>
      <c r="E114" s="258">
        <v>2.9</v>
      </c>
      <c r="F114" s="205">
        <v>0.1</v>
      </c>
      <c r="G114" s="231">
        <v>369</v>
      </c>
      <c r="H114" s="258">
        <v>2.2000000000000002</v>
      </c>
      <c r="I114" s="205">
        <v>0.1</v>
      </c>
      <c r="J114" s="231">
        <v>368</v>
      </c>
      <c r="K114" s="258">
        <v>2.2000000000000002</v>
      </c>
      <c r="L114" s="205">
        <v>0.09</v>
      </c>
      <c r="M114" s="231">
        <v>367</v>
      </c>
      <c r="N114" s="258">
        <v>3.6</v>
      </c>
      <c r="O114" s="205">
        <v>0.11</v>
      </c>
      <c r="P114" s="231">
        <v>368</v>
      </c>
      <c r="Q114" s="258">
        <v>3.5</v>
      </c>
      <c r="R114" s="205">
        <v>0.12</v>
      </c>
      <c r="S114" s="231">
        <v>369</v>
      </c>
      <c r="T114" s="258">
        <v>2.7</v>
      </c>
      <c r="U114" s="205">
        <v>0.09</v>
      </c>
      <c r="V114" s="171">
        <v>369</v>
      </c>
    </row>
    <row r="115" spans="1:22" x14ac:dyDescent="0.35">
      <c r="A115" s="172" t="s">
        <v>24</v>
      </c>
      <c r="B115" s="210">
        <v>3.2</v>
      </c>
      <c r="C115" s="211">
        <v>0.12</v>
      </c>
      <c r="D115" s="228">
        <v>291</v>
      </c>
      <c r="E115" s="210">
        <v>3</v>
      </c>
      <c r="F115" s="211">
        <v>0.12</v>
      </c>
      <c r="G115" s="228">
        <v>290</v>
      </c>
      <c r="H115" s="210">
        <v>2.1</v>
      </c>
      <c r="I115" s="211">
        <v>0.09</v>
      </c>
      <c r="J115" s="228">
        <v>291</v>
      </c>
      <c r="K115" s="210">
        <v>2.2000000000000002</v>
      </c>
      <c r="L115" s="211">
        <v>0.1</v>
      </c>
      <c r="M115" s="228">
        <v>291</v>
      </c>
      <c r="N115" s="210">
        <v>3.9</v>
      </c>
      <c r="O115" s="211">
        <v>0.14000000000000001</v>
      </c>
      <c r="P115" s="228">
        <v>288</v>
      </c>
      <c r="Q115" s="259">
        <v>3.1</v>
      </c>
      <c r="R115" s="211">
        <v>0.19</v>
      </c>
      <c r="S115" s="228">
        <v>289</v>
      </c>
      <c r="T115" s="210">
        <v>2.5</v>
      </c>
      <c r="U115" s="211">
        <v>0.1</v>
      </c>
      <c r="V115" s="175">
        <v>290</v>
      </c>
    </row>
    <row r="116" spans="1:22" x14ac:dyDescent="0.35">
      <c r="A116" s="168" t="s">
        <v>25</v>
      </c>
      <c r="B116" s="258">
        <v>3.2</v>
      </c>
      <c r="C116" s="205">
        <v>0.09</v>
      </c>
      <c r="D116" s="231">
        <v>430</v>
      </c>
      <c r="E116" s="258">
        <v>3.1</v>
      </c>
      <c r="F116" s="205">
        <v>0.08</v>
      </c>
      <c r="G116" s="231">
        <v>431</v>
      </c>
      <c r="H116" s="258">
        <v>2.2000000000000002</v>
      </c>
      <c r="I116" s="205">
        <v>0.09</v>
      </c>
      <c r="J116" s="231">
        <v>432</v>
      </c>
      <c r="K116" s="258">
        <v>2.2000000000000002</v>
      </c>
      <c r="L116" s="205">
        <v>0.08</v>
      </c>
      <c r="M116" s="231">
        <v>429</v>
      </c>
      <c r="N116" s="204">
        <v>3.7</v>
      </c>
      <c r="O116" s="205">
        <v>0.1</v>
      </c>
      <c r="P116" s="231">
        <v>428</v>
      </c>
      <c r="Q116" s="258">
        <v>3.2</v>
      </c>
      <c r="R116" s="205">
        <v>0.12</v>
      </c>
      <c r="S116" s="231">
        <v>426</v>
      </c>
      <c r="T116" s="258">
        <v>3</v>
      </c>
      <c r="U116" s="205">
        <v>0.1</v>
      </c>
      <c r="V116" s="171">
        <v>431</v>
      </c>
    </row>
    <row r="117" spans="1:22" x14ac:dyDescent="0.35">
      <c r="A117" s="172" t="s">
        <v>26</v>
      </c>
      <c r="B117" s="259">
        <v>3.4</v>
      </c>
      <c r="C117" s="211">
        <v>0.1</v>
      </c>
      <c r="D117" s="228">
        <v>425</v>
      </c>
      <c r="E117" s="259">
        <v>3.3</v>
      </c>
      <c r="F117" s="211">
        <v>0.1</v>
      </c>
      <c r="G117" s="228">
        <v>429</v>
      </c>
      <c r="H117" s="259">
        <v>2.2000000000000002</v>
      </c>
      <c r="I117" s="211">
        <v>0.08</v>
      </c>
      <c r="J117" s="228">
        <v>427</v>
      </c>
      <c r="K117" s="210">
        <v>2.2000000000000002</v>
      </c>
      <c r="L117" s="211">
        <v>0.1</v>
      </c>
      <c r="M117" s="228">
        <v>428</v>
      </c>
      <c r="N117" s="210">
        <v>3.8</v>
      </c>
      <c r="O117" s="211">
        <v>0.1</v>
      </c>
      <c r="P117" s="228">
        <v>428</v>
      </c>
      <c r="Q117" s="259">
        <v>3</v>
      </c>
      <c r="R117" s="211">
        <v>0.13</v>
      </c>
      <c r="S117" s="228">
        <v>426</v>
      </c>
      <c r="T117" s="210">
        <v>2.2000000000000002</v>
      </c>
      <c r="U117" s="211">
        <v>0.09</v>
      </c>
      <c r="V117" s="175">
        <v>427</v>
      </c>
    </row>
    <row r="118" spans="1:22" x14ac:dyDescent="0.35">
      <c r="A118" s="168" t="s">
        <v>27</v>
      </c>
      <c r="B118" s="258">
        <v>3.4</v>
      </c>
      <c r="C118" s="205">
        <v>0.11</v>
      </c>
      <c r="D118" s="231">
        <v>418</v>
      </c>
      <c r="E118" s="258">
        <v>3.3</v>
      </c>
      <c r="F118" s="205">
        <v>0.11</v>
      </c>
      <c r="G118" s="231">
        <v>417</v>
      </c>
      <c r="H118" s="204">
        <v>2.6</v>
      </c>
      <c r="I118" s="205">
        <v>0.12</v>
      </c>
      <c r="J118" s="231">
        <v>418</v>
      </c>
      <c r="K118" s="204">
        <v>2.8</v>
      </c>
      <c r="L118" s="205">
        <v>0.11</v>
      </c>
      <c r="M118" s="231">
        <v>415</v>
      </c>
      <c r="N118" s="204">
        <v>3.7</v>
      </c>
      <c r="O118" s="205">
        <v>0.11</v>
      </c>
      <c r="P118" s="231">
        <v>418</v>
      </c>
      <c r="Q118" s="258">
        <v>2.7</v>
      </c>
      <c r="R118" s="205">
        <v>0.13</v>
      </c>
      <c r="S118" s="231">
        <v>417</v>
      </c>
      <c r="T118" s="204">
        <v>3.2</v>
      </c>
      <c r="U118" s="205">
        <v>0.11</v>
      </c>
      <c r="V118" s="171">
        <v>416</v>
      </c>
    </row>
    <row r="119" spans="1:22" ht="15" thickBot="1" x14ac:dyDescent="0.4">
      <c r="A119" s="183" t="s">
        <v>28</v>
      </c>
      <c r="B119" s="216">
        <v>3.7</v>
      </c>
      <c r="C119" s="217">
        <v>0.08</v>
      </c>
      <c r="D119" s="260">
        <v>487</v>
      </c>
      <c r="E119" s="216">
        <v>3.6</v>
      </c>
      <c r="F119" s="217">
        <v>0.08</v>
      </c>
      <c r="G119" s="260">
        <v>489</v>
      </c>
      <c r="H119" s="216">
        <v>2.4</v>
      </c>
      <c r="I119" s="217">
        <v>0.09</v>
      </c>
      <c r="J119" s="260">
        <v>487</v>
      </c>
      <c r="K119" s="216">
        <v>2.5</v>
      </c>
      <c r="L119" s="217">
        <v>0.09</v>
      </c>
      <c r="M119" s="260">
        <v>490</v>
      </c>
      <c r="N119" s="261">
        <v>3.6</v>
      </c>
      <c r="O119" s="217">
        <v>0.11</v>
      </c>
      <c r="P119" s="260">
        <v>490</v>
      </c>
      <c r="Q119" s="261">
        <v>3.3</v>
      </c>
      <c r="R119" s="217">
        <v>0.12</v>
      </c>
      <c r="S119" s="260">
        <v>487</v>
      </c>
      <c r="T119" s="216">
        <v>3</v>
      </c>
      <c r="U119" s="217">
        <v>0.09</v>
      </c>
      <c r="V119" s="186">
        <v>489</v>
      </c>
    </row>
    <row r="120" spans="1:22" x14ac:dyDescent="0.35">
      <c r="A120" s="187" t="s">
        <v>29</v>
      </c>
      <c r="B120" s="262">
        <v>3.5</v>
      </c>
      <c r="C120" s="219">
        <v>0.04</v>
      </c>
      <c r="D120" s="256">
        <v>3233</v>
      </c>
      <c r="E120" s="262">
        <v>3.3</v>
      </c>
      <c r="F120" s="219">
        <v>0.04</v>
      </c>
      <c r="G120" s="256">
        <v>3229</v>
      </c>
      <c r="H120" s="262">
        <v>2.4</v>
      </c>
      <c r="I120" s="219">
        <v>0.04</v>
      </c>
      <c r="J120" s="256">
        <v>3229</v>
      </c>
      <c r="K120" s="262">
        <v>2.5</v>
      </c>
      <c r="L120" s="219">
        <v>0.04</v>
      </c>
      <c r="M120" s="256">
        <v>3222</v>
      </c>
      <c r="N120" s="262">
        <v>3.6</v>
      </c>
      <c r="O120" s="219">
        <v>0.05</v>
      </c>
      <c r="P120" s="256">
        <v>3230</v>
      </c>
      <c r="Q120" s="262">
        <v>3.1</v>
      </c>
      <c r="R120" s="219">
        <v>0.05</v>
      </c>
      <c r="S120" s="256">
        <v>3223</v>
      </c>
      <c r="T120" s="262">
        <v>3.1</v>
      </c>
      <c r="U120" s="219">
        <v>0.04</v>
      </c>
      <c r="V120" s="190">
        <v>3230</v>
      </c>
    </row>
    <row r="121" spans="1:22" x14ac:dyDescent="0.35">
      <c r="A121" s="187" t="s">
        <v>30</v>
      </c>
      <c r="B121" s="262">
        <v>3.5</v>
      </c>
      <c r="C121" s="219">
        <v>0.04</v>
      </c>
      <c r="D121" s="256">
        <v>2487</v>
      </c>
      <c r="E121" s="262">
        <v>3.4</v>
      </c>
      <c r="F121" s="219">
        <v>0.04</v>
      </c>
      <c r="G121" s="256">
        <v>2492</v>
      </c>
      <c r="H121" s="262">
        <v>2.4</v>
      </c>
      <c r="I121" s="219">
        <v>0.04</v>
      </c>
      <c r="J121" s="256">
        <v>2490</v>
      </c>
      <c r="K121" s="262">
        <v>2.4</v>
      </c>
      <c r="L121" s="219">
        <v>0.04</v>
      </c>
      <c r="M121" s="256">
        <v>2477</v>
      </c>
      <c r="N121" s="262">
        <v>3.6</v>
      </c>
      <c r="O121" s="219">
        <v>0.05</v>
      </c>
      <c r="P121" s="256">
        <v>2488</v>
      </c>
      <c r="Q121" s="262">
        <v>3.3</v>
      </c>
      <c r="R121" s="219">
        <v>0.06</v>
      </c>
      <c r="S121" s="256">
        <v>2481</v>
      </c>
      <c r="T121" s="218">
        <v>3</v>
      </c>
      <c r="U121" s="219">
        <v>0.05</v>
      </c>
      <c r="V121" s="190">
        <v>2490</v>
      </c>
    </row>
    <row r="122" spans="1:22" x14ac:dyDescent="0.35">
      <c r="A122" s="191" t="s">
        <v>31</v>
      </c>
      <c r="B122" s="263">
        <v>3.5</v>
      </c>
      <c r="C122" s="221">
        <v>0.03</v>
      </c>
      <c r="D122" s="225">
        <v>5720</v>
      </c>
      <c r="E122" s="263">
        <v>3.3</v>
      </c>
      <c r="F122" s="221">
        <v>0.03</v>
      </c>
      <c r="G122" s="225">
        <v>5721</v>
      </c>
      <c r="H122" s="263">
        <v>2.4</v>
      </c>
      <c r="I122" s="221">
        <v>0.03</v>
      </c>
      <c r="J122" s="225">
        <v>5719</v>
      </c>
      <c r="K122" s="263">
        <v>2.5</v>
      </c>
      <c r="L122" s="221">
        <v>0.03</v>
      </c>
      <c r="M122" s="225">
        <v>5699</v>
      </c>
      <c r="N122" s="263">
        <v>3.6</v>
      </c>
      <c r="O122" s="221">
        <v>0.04</v>
      </c>
      <c r="P122" s="225">
        <v>5718</v>
      </c>
      <c r="Q122" s="263">
        <v>3.1</v>
      </c>
      <c r="R122" s="221">
        <v>0.04</v>
      </c>
      <c r="S122" s="225">
        <v>5704</v>
      </c>
      <c r="T122" s="263">
        <v>3.1</v>
      </c>
      <c r="U122" s="221">
        <v>0.03</v>
      </c>
      <c r="V122" s="194">
        <v>5720</v>
      </c>
    </row>
    <row r="123" spans="1:22" x14ac:dyDescent="0.35">
      <c r="A123" s="519" t="s">
        <v>114</v>
      </c>
      <c r="B123" s="489"/>
      <c r="C123" s="489"/>
      <c r="D123" s="489"/>
      <c r="E123" s="489"/>
      <c r="F123" s="489"/>
      <c r="G123" s="489"/>
      <c r="H123" s="489"/>
      <c r="I123" s="489"/>
      <c r="J123" s="489"/>
      <c r="K123" s="489"/>
      <c r="L123" s="489"/>
      <c r="M123" s="489"/>
      <c r="N123" s="489"/>
      <c r="O123" s="489"/>
      <c r="P123" s="489"/>
      <c r="Q123" s="489"/>
      <c r="R123" s="489"/>
      <c r="S123" s="489"/>
      <c r="T123" s="489"/>
      <c r="U123" s="489"/>
      <c r="V123" s="489"/>
    </row>
    <row r="124" spans="1:22" x14ac:dyDescent="0.35">
      <c r="A124" s="519" t="s">
        <v>252</v>
      </c>
      <c r="B124" s="489"/>
      <c r="C124" s="489"/>
      <c r="D124" s="489"/>
      <c r="E124" s="489"/>
      <c r="F124" s="489"/>
      <c r="G124" s="489"/>
      <c r="H124" s="489"/>
      <c r="I124" s="489"/>
      <c r="J124" s="489"/>
      <c r="K124" s="489"/>
      <c r="L124" s="489"/>
      <c r="M124" s="489"/>
      <c r="N124" s="489"/>
      <c r="O124" s="489"/>
      <c r="P124" s="489"/>
      <c r="Q124" s="489"/>
      <c r="R124" s="489"/>
      <c r="S124" s="489"/>
      <c r="T124" s="489"/>
      <c r="U124" s="489"/>
      <c r="V124" s="489"/>
    </row>
    <row r="125" spans="1:22" x14ac:dyDescent="0.35">
      <c r="A125" s="519" t="s">
        <v>123</v>
      </c>
      <c r="B125" s="489"/>
      <c r="C125" s="489"/>
      <c r="D125" s="489"/>
      <c r="E125" s="489"/>
      <c r="F125" s="489"/>
      <c r="G125" s="489"/>
      <c r="H125" s="489"/>
      <c r="I125" s="489"/>
      <c r="J125" s="489"/>
      <c r="K125" s="489"/>
      <c r="L125" s="489"/>
      <c r="M125" s="489"/>
      <c r="N125" s="489"/>
      <c r="O125" s="489"/>
      <c r="P125" s="489"/>
      <c r="Q125" s="489"/>
      <c r="R125" s="489"/>
      <c r="S125" s="489"/>
      <c r="T125" s="489"/>
      <c r="U125" s="489"/>
      <c r="V125" s="489"/>
    </row>
    <row r="127" spans="1:22" ht="23.5" x14ac:dyDescent="0.35">
      <c r="A127" s="481">
        <v>2020</v>
      </c>
      <c r="B127" s="481"/>
      <c r="C127" s="481"/>
      <c r="D127" s="481"/>
      <c r="E127" s="481"/>
      <c r="F127" s="481"/>
      <c r="G127" s="481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</row>
    <row r="129" spans="1:10" x14ac:dyDescent="0.35">
      <c r="A129" s="507" t="s">
        <v>290</v>
      </c>
      <c r="B129" s="507"/>
      <c r="C129" s="507"/>
      <c r="D129" s="507"/>
      <c r="E129" s="507"/>
      <c r="F129" s="507"/>
      <c r="G129" s="507"/>
      <c r="H129" s="507"/>
    </row>
    <row r="130" spans="1:10" ht="15" thickBot="1" x14ac:dyDescent="0.4">
      <c r="A130" s="538" t="s">
        <v>32</v>
      </c>
      <c r="B130" s="534" t="s">
        <v>55</v>
      </c>
      <c r="C130" s="525" t="s">
        <v>55</v>
      </c>
      <c r="D130" s="525" t="s">
        <v>55</v>
      </c>
      <c r="E130" s="525" t="s">
        <v>55</v>
      </c>
      <c r="F130" s="525" t="s">
        <v>55</v>
      </c>
      <c r="G130" s="525" t="s">
        <v>55</v>
      </c>
      <c r="H130" s="524" t="s">
        <v>55</v>
      </c>
    </row>
    <row r="131" spans="1:10" ht="15" thickBot="1" x14ac:dyDescent="0.4">
      <c r="A131" s="521" t="s">
        <v>32</v>
      </c>
      <c r="B131" s="529" t="s">
        <v>56</v>
      </c>
      <c r="C131" s="529" t="s">
        <v>56</v>
      </c>
      <c r="D131" s="529" t="s">
        <v>57</v>
      </c>
      <c r="E131" s="529" t="s">
        <v>57</v>
      </c>
      <c r="F131" s="529" t="s">
        <v>58</v>
      </c>
      <c r="G131" s="529" t="s">
        <v>58</v>
      </c>
      <c r="H131" s="166"/>
    </row>
    <row r="132" spans="1:10" ht="15" thickBot="1" x14ac:dyDescent="0.4">
      <c r="A132" s="521" t="s">
        <v>32</v>
      </c>
      <c r="B132" s="148" t="s">
        <v>59</v>
      </c>
      <c r="C132" s="149" t="s">
        <v>37</v>
      </c>
      <c r="D132" s="148" t="s">
        <v>59</v>
      </c>
      <c r="E132" s="149" t="s">
        <v>37</v>
      </c>
      <c r="F132" s="148" t="s">
        <v>59</v>
      </c>
      <c r="G132" s="149" t="s">
        <v>37</v>
      </c>
      <c r="H132" s="148" t="s">
        <v>45</v>
      </c>
      <c r="J132" s="163"/>
    </row>
    <row r="133" spans="1:10" x14ac:dyDescent="0.35">
      <c r="A133" s="197" t="s">
        <v>13</v>
      </c>
      <c r="B133" s="169">
        <v>91</v>
      </c>
      <c r="C133" s="170">
        <v>1.63</v>
      </c>
      <c r="D133" s="169">
        <v>7</v>
      </c>
      <c r="E133" s="170">
        <v>1.45</v>
      </c>
      <c r="F133" s="169">
        <v>2</v>
      </c>
      <c r="G133" s="170">
        <v>0.78</v>
      </c>
      <c r="H133" s="171">
        <v>313</v>
      </c>
    </row>
    <row r="134" spans="1:10" x14ac:dyDescent="0.35">
      <c r="A134" s="196" t="s">
        <v>14</v>
      </c>
      <c r="B134" s="173">
        <v>69</v>
      </c>
      <c r="C134" s="174">
        <v>2.87</v>
      </c>
      <c r="D134" s="173">
        <v>23</v>
      </c>
      <c r="E134" s="174">
        <v>2.6</v>
      </c>
      <c r="F134" s="173">
        <v>9</v>
      </c>
      <c r="G134" s="174">
        <v>1.72</v>
      </c>
      <c r="H134" s="175">
        <v>281</v>
      </c>
    </row>
    <row r="135" spans="1:10" x14ac:dyDescent="0.35">
      <c r="A135" s="197" t="s">
        <v>15</v>
      </c>
      <c r="B135" s="169">
        <v>86</v>
      </c>
      <c r="C135" s="170">
        <v>5.36</v>
      </c>
      <c r="D135" s="169">
        <v>9</v>
      </c>
      <c r="E135" s="170">
        <v>4.38</v>
      </c>
      <c r="F135" s="169">
        <v>5</v>
      </c>
      <c r="G135" s="170">
        <v>3.47</v>
      </c>
      <c r="H135" s="171">
        <v>48</v>
      </c>
    </row>
    <row r="136" spans="1:10" x14ac:dyDescent="0.35">
      <c r="A136" s="196" t="s">
        <v>16</v>
      </c>
      <c r="B136" s="173">
        <v>76</v>
      </c>
      <c r="C136" s="174">
        <v>5.49</v>
      </c>
      <c r="D136" s="173">
        <v>9</v>
      </c>
      <c r="E136" s="174">
        <v>3.99</v>
      </c>
      <c r="F136" s="173">
        <v>15</v>
      </c>
      <c r="G136" s="174">
        <v>4.37</v>
      </c>
      <c r="H136" s="175">
        <v>64</v>
      </c>
    </row>
    <row r="137" spans="1:10" x14ac:dyDescent="0.35">
      <c r="A137" s="197" t="s">
        <v>17</v>
      </c>
      <c r="B137" s="176" t="s">
        <v>60</v>
      </c>
      <c r="C137" s="177" t="s">
        <v>60</v>
      </c>
      <c r="D137" s="176" t="s">
        <v>60</v>
      </c>
      <c r="E137" s="177" t="s">
        <v>60</v>
      </c>
      <c r="F137" s="176" t="s">
        <v>60</v>
      </c>
      <c r="G137" s="177" t="s">
        <v>60</v>
      </c>
      <c r="H137" s="178" t="s">
        <v>60</v>
      </c>
    </row>
    <row r="138" spans="1:10" x14ac:dyDescent="0.35">
      <c r="A138" s="196" t="s">
        <v>18</v>
      </c>
      <c r="B138" s="180" t="s">
        <v>60</v>
      </c>
      <c r="C138" s="181" t="s">
        <v>60</v>
      </c>
      <c r="D138" s="180" t="s">
        <v>60</v>
      </c>
      <c r="E138" s="181" t="s">
        <v>60</v>
      </c>
      <c r="F138" s="180" t="s">
        <v>60</v>
      </c>
      <c r="G138" s="181" t="s">
        <v>60</v>
      </c>
      <c r="H138" s="182" t="s">
        <v>60</v>
      </c>
    </row>
    <row r="139" spans="1:10" x14ac:dyDescent="0.35">
      <c r="A139" s="197" t="s">
        <v>19</v>
      </c>
      <c r="B139" s="169">
        <v>74</v>
      </c>
      <c r="C139" s="170">
        <v>3.85</v>
      </c>
      <c r="D139" s="169">
        <v>14</v>
      </c>
      <c r="E139" s="170">
        <v>3.09</v>
      </c>
      <c r="F139" s="169">
        <v>12</v>
      </c>
      <c r="G139" s="170">
        <v>2.76</v>
      </c>
      <c r="H139" s="171">
        <v>134</v>
      </c>
    </row>
    <row r="140" spans="1:10" x14ac:dyDescent="0.35">
      <c r="A140" s="196" t="s">
        <v>20</v>
      </c>
      <c r="B140" s="180" t="s">
        <v>60</v>
      </c>
      <c r="C140" s="181" t="s">
        <v>60</v>
      </c>
      <c r="D140" s="180" t="s">
        <v>60</v>
      </c>
      <c r="E140" s="181" t="s">
        <v>60</v>
      </c>
      <c r="F140" s="180" t="s">
        <v>60</v>
      </c>
      <c r="G140" s="181" t="s">
        <v>60</v>
      </c>
      <c r="H140" s="182" t="s">
        <v>60</v>
      </c>
    </row>
    <row r="141" spans="1:10" x14ac:dyDescent="0.35">
      <c r="A141" s="197" t="s">
        <v>21</v>
      </c>
      <c r="B141" s="169">
        <v>96</v>
      </c>
      <c r="C141" s="170">
        <v>1.57</v>
      </c>
      <c r="D141" s="169">
        <v>2</v>
      </c>
      <c r="E141" s="170">
        <v>1.1000000000000001</v>
      </c>
      <c r="F141" s="169">
        <v>2</v>
      </c>
      <c r="G141" s="170">
        <v>1.1399999999999999</v>
      </c>
      <c r="H141" s="171">
        <v>139</v>
      </c>
    </row>
    <row r="142" spans="1:10" x14ac:dyDescent="0.35">
      <c r="A142" s="196" t="s">
        <v>36</v>
      </c>
      <c r="B142" s="173">
        <v>81</v>
      </c>
      <c r="C142" s="174">
        <v>2.31</v>
      </c>
      <c r="D142" s="173">
        <v>12</v>
      </c>
      <c r="E142" s="174">
        <v>1.87</v>
      </c>
      <c r="F142" s="173">
        <v>8</v>
      </c>
      <c r="G142" s="174">
        <v>1.55</v>
      </c>
      <c r="H142" s="175">
        <v>303</v>
      </c>
    </row>
    <row r="143" spans="1:10" x14ac:dyDescent="0.35">
      <c r="A143" s="197" t="s">
        <v>23</v>
      </c>
      <c r="B143" s="169">
        <v>85</v>
      </c>
      <c r="C143" s="170">
        <v>3.37</v>
      </c>
      <c r="D143" s="169">
        <v>10</v>
      </c>
      <c r="E143" s="170">
        <v>2.87</v>
      </c>
      <c r="F143" s="169">
        <v>5</v>
      </c>
      <c r="G143" s="170">
        <v>1.98</v>
      </c>
      <c r="H143" s="171">
        <v>121</v>
      </c>
    </row>
    <row r="144" spans="1:10" x14ac:dyDescent="0.35">
      <c r="A144" s="196" t="s">
        <v>24</v>
      </c>
      <c r="B144" s="180" t="s">
        <v>60</v>
      </c>
      <c r="C144" s="181" t="s">
        <v>60</v>
      </c>
      <c r="D144" s="180" t="s">
        <v>60</v>
      </c>
      <c r="E144" s="181" t="s">
        <v>60</v>
      </c>
      <c r="F144" s="180" t="s">
        <v>60</v>
      </c>
      <c r="G144" s="181" t="s">
        <v>60</v>
      </c>
      <c r="H144" s="182" t="s">
        <v>60</v>
      </c>
    </row>
    <row r="145" spans="1:11" x14ac:dyDescent="0.35">
      <c r="A145" s="197" t="s">
        <v>25</v>
      </c>
      <c r="B145" s="169">
        <v>92</v>
      </c>
      <c r="C145" s="170">
        <v>2.59</v>
      </c>
      <c r="D145" s="169">
        <v>6</v>
      </c>
      <c r="E145" s="170">
        <v>2.27</v>
      </c>
      <c r="F145" s="169">
        <v>2</v>
      </c>
      <c r="G145" s="170">
        <v>1.32</v>
      </c>
      <c r="H145" s="171">
        <v>104</v>
      </c>
    </row>
    <row r="146" spans="1:11" x14ac:dyDescent="0.35">
      <c r="A146" s="196" t="s">
        <v>26</v>
      </c>
      <c r="B146" s="180" t="s">
        <v>60</v>
      </c>
      <c r="C146" s="181" t="s">
        <v>60</v>
      </c>
      <c r="D146" s="180" t="s">
        <v>60</v>
      </c>
      <c r="E146" s="181" t="s">
        <v>60</v>
      </c>
      <c r="F146" s="180" t="s">
        <v>60</v>
      </c>
      <c r="G146" s="181" t="s">
        <v>60</v>
      </c>
      <c r="H146" s="182" t="s">
        <v>60</v>
      </c>
    </row>
    <row r="147" spans="1:11" x14ac:dyDescent="0.35">
      <c r="A147" s="197" t="s">
        <v>27</v>
      </c>
      <c r="B147" s="176" t="s">
        <v>60</v>
      </c>
      <c r="C147" s="177" t="s">
        <v>60</v>
      </c>
      <c r="D147" s="176" t="s">
        <v>60</v>
      </c>
      <c r="E147" s="177" t="s">
        <v>60</v>
      </c>
      <c r="F147" s="176" t="s">
        <v>60</v>
      </c>
      <c r="G147" s="177" t="s">
        <v>60</v>
      </c>
      <c r="H147" s="178" t="s">
        <v>60</v>
      </c>
    </row>
    <row r="148" spans="1:11" ht="15" thickBot="1" x14ac:dyDescent="0.4">
      <c r="A148" s="198" t="s">
        <v>28</v>
      </c>
      <c r="B148" s="184">
        <v>76</v>
      </c>
      <c r="C148" s="185">
        <v>5.65</v>
      </c>
      <c r="D148" s="184">
        <v>13</v>
      </c>
      <c r="E148" s="185">
        <v>4.53</v>
      </c>
      <c r="F148" s="184">
        <v>10</v>
      </c>
      <c r="G148" s="185">
        <v>3.97</v>
      </c>
      <c r="H148" s="186">
        <v>56</v>
      </c>
    </row>
    <row r="149" spans="1:11" x14ac:dyDescent="0.35">
      <c r="A149" s="264" t="s">
        <v>29</v>
      </c>
      <c r="B149" s="265">
        <v>82</v>
      </c>
      <c r="C149" s="266">
        <v>1.04</v>
      </c>
      <c r="D149" s="265">
        <v>12</v>
      </c>
      <c r="E149" s="266">
        <v>0.87</v>
      </c>
      <c r="F149" s="265">
        <v>6</v>
      </c>
      <c r="G149" s="266">
        <v>0.65</v>
      </c>
      <c r="H149" s="267">
        <v>1397</v>
      </c>
    </row>
    <row r="150" spans="1:11" x14ac:dyDescent="0.35">
      <c r="A150" s="268" t="s">
        <v>30</v>
      </c>
      <c r="B150" s="188">
        <v>76</v>
      </c>
      <c r="C150" s="189">
        <v>2.41</v>
      </c>
      <c r="D150" s="188">
        <v>11</v>
      </c>
      <c r="E150" s="189">
        <v>1.73</v>
      </c>
      <c r="F150" s="188">
        <v>13</v>
      </c>
      <c r="G150" s="189">
        <v>1.94</v>
      </c>
      <c r="H150" s="190">
        <v>361</v>
      </c>
    </row>
    <row r="151" spans="1:11" x14ac:dyDescent="0.35">
      <c r="A151" s="224" t="s">
        <v>31</v>
      </c>
      <c r="B151" s="192">
        <v>81</v>
      </c>
      <c r="C151" s="193">
        <v>0.97</v>
      </c>
      <c r="D151" s="192">
        <v>11</v>
      </c>
      <c r="E151" s="193">
        <v>0.78</v>
      </c>
      <c r="F151" s="192">
        <v>8</v>
      </c>
      <c r="G151" s="193">
        <v>0.66</v>
      </c>
      <c r="H151" s="194">
        <v>1758</v>
      </c>
    </row>
    <row r="152" spans="1:11" ht="26.15" customHeight="1" x14ac:dyDescent="0.35">
      <c r="A152" s="491" t="s">
        <v>62</v>
      </c>
      <c r="B152" s="491"/>
      <c r="C152" s="491"/>
      <c r="D152" s="491"/>
      <c r="E152" s="491"/>
      <c r="F152" s="491"/>
      <c r="G152" s="491"/>
      <c r="H152" s="491"/>
    </row>
    <row r="153" spans="1:11" ht="34.5" customHeight="1" x14ac:dyDescent="0.35">
      <c r="A153" s="496" t="s">
        <v>253</v>
      </c>
      <c r="B153" s="496" t="s">
        <v>112</v>
      </c>
      <c r="C153" s="496" t="s">
        <v>112</v>
      </c>
      <c r="D153" s="496" t="s">
        <v>112</v>
      </c>
      <c r="E153" s="496" t="s">
        <v>112</v>
      </c>
      <c r="F153" s="496" t="s">
        <v>112</v>
      </c>
      <c r="G153" s="496" t="s">
        <v>112</v>
      </c>
      <c r="H153" s="496" t="s">
        <v>112</v>
      </c>
    </row>
    <row r="154" spans="1:11" ht="27.75" customHeight="1" x14ac:dyDescent="0.35">
      <c r="A154" s="491" t="s">
        <v>83</v>
      </c>
      <c r="B154" s="491" t="s">
        <v>83</v>
      </c>
      <c r="C154" s="491" t="s">
        <v>83</v>
      </c>
      <c r="D154" s="491" t="s">
        <v>83</v>
      </c>
      <c r="E154" s="491" t="s">
        <v>83</v>
      </c>
      <c r="F154" s="491" t="s">
        <v>83</v>
      </c>
      <c r="G154" s="491" t="s">
        <v>83</v>
      </c>
      <c r="H154" s="491" t="s">
        <v>83</v>
      </c>
    </row>
    <row r="155" spans="1:11" x14ac:dyDescent="0.35">
      <c r="A155" s="150"/>
      <c r="B155" s="150"/>
      <c r="C155" s="150"/>
      <c r="D155" s="150"/>
      <c r="E155" s="150"/>
      <c r="F155" s="150"/>
      <c r="G155" s="150"/>
    </row>
    <row r="156" spans="1:11" x14ac:dyDescent="0.35">
      <c r="A156" s="539" t="s">
        <v>291</v>
      </c>
      <c r="B156" s="539"/>
      <c r="C156" s="539"/>
      <c r="D156" s="539"/>
      <c r="E156" s="539"/>
      <c r="F156" s="539"/>
      <c r="G156" s="539"/>
      <c r="H156" s="539"/>
    </row>
    <row r="157" spans="1:11" ht="15" thickBot="1" x14ac:dyDescent="0.4">
      <c r="A157" s="532"/>
      <c r="B157" s="534" t="s">
        <v>55</v>
      </c>
      <c r="C157" s="525" t="s">
        <v>55</v>
      </c>
      <c r="D157" s="525" t="s">
        <v>55</v>
      </c>
      <c r="E157" s="525" t="s">
        <v>55</v>
      </c>
      <c r="F157" s="525" t="s">
        <v>55</v>
      </c>
      <c r="G157" s="525" t="s">
        <v>55</v>
      </c>
      <c r="H157" s="524" t="s">
        <v>55</v>
      </c>
      <c r="K157" s="167"/>
    </row>
    <row r="158" spans="1:11" ht="15" thickBot="1" x14ac:dyDescent="0.4">
      <c r="A158" s="533"/>
      <c r="B158" s="529" t="s">
        <v>56</v>
      </c>
      <c r="C158" s="529" t="s">
        <v>56</v>
      </c>
      <c r="D158" s="529" t="s">
        <v>57</v>
      </c>
      <c r="E158" s="529" t="s">
        <v>57</v>
      </c>
      <c r="F158" s="529" t="s">
        <v>58</v>
      </c>
      <c r="G158" s="529" t="s">
        <v>58</v>
      </c>
      <c r="H158" s="166"/>
    </row>
    <row r="159" spans="1:11" ht="15" thickBot="1" x14ac:dyDescent="0.4">
      <c r="A159" s="533"/>
      <c r="B159" s="148" t="s">
        <v>59</v>
      </c>
      <c r="C159" s="149" t="s">
        <v>37</v>
      </c>
      <c r="D159" s="148" t="s">
        <v>59</v>
      </c>
      <c r="E159" s="149" t="s">
        <v>37</v>
      </c>
      <c r="F159" s="148" t="s">
        <v>59</v>
      </c>
      <c r="G159" s="149" t="s">
        <v>37</v>
      </c>
      <c r="H159" s="148" t="s">
        <v>45</v>
      </c>
    </row>
    <row r="160" spans="1:11" x14ac:dyDescent="0.35">
      <c r="A160" s="196" t="s">
        <v>64</v>
      </c>
      <c r="B160" s="173">
        <v>80</v>
      </c>
      <c r="C160" s="174">
        <v>1.66</v>
      </c>
      <c r="D160" s="173">
        <v>11</v>
      </c>
      <c r="E160" s="174">
        <v>1.29</v>
      </c>
      <c r="F160" s="173">
        <v>9</v>
      </c>
      <c r="G160" s="174">
        <v>1.2</v>
      </c>
      <c r="H160" s="175">
        <v>610</v>
      </c>
    </row>
    <row r="161" spans="1:16" x14ac:dyDescent="0.35">
      <c r="A161" s="197" t="s">
        <v>65</v>
      </c>
      <c r="B161" s="169">
        <v>81</v>
      </c>
      <c r="C161" s="170">
        <v>1.57</v>
      </c>
      <c r="D161" s="169">
        <v>13</v>
      </c>
      <c r="E161" s="170">
        <v>1.32</v>
      </c>
      <c r="F161" s="169">
        <v>7</v>
      </c>
      <c r="G161" s="170">
        <v>0.97</v>
      </c>
      <c r="H161" s="171">
        <v>665</v>
      </c>
    </row>
    <row r="162" spans="1:16" x14ac:dyDescent="0.35">
      <c r="A162" s="234" t="s">
        <v>66</v>
      </c>
      <c r="B162" s="269">
        <v>83</v>
      </c>
      <c r="C162" s="270">
        <v>1.82</v>
      </c>
      <c r="D162" s="269">
        <v>10</v>
      </c>
      <c r="E162" s="270">
        <v>1.43</v>
      </c>
      <c r="F162" s="269">
        <v>7</v>
      </c>
      <c r="G162" s="270">
        <v>1.28</v>
      </c>
      <c r="H162" s="240">
        <v>474</v>
      </c>
    </row>
    <row r="163" spans="1:16" x14ac:dyDescent="0.35">
      <c r="A163" s="197" t="s">
        <v>67</v>
      </c>
      <c r="B163" s="176">
        <v>78</v>
      </c>
      <c r="C163" s="177">
        <v>1.68</v>
      </c>
      <c r="D163" s="176">
        <v>14</v>
      </c>
      <c r="E163" s="177">
        <v>1.38</v>
      </c>
      <c r="F163" s="176">
        <v>8</v>
      </c>
      <c r="G163" s="177">
        <v>1.1399999999999999</v>
      </c>
      <c r="H163" s="178">
        <v>659</v>
      </c>
    </row>
    <row r="164" spans="1:16" x14ac:dyDescent="0.35">
      <c r="A164" s="199" t="s">
        <v>68</v>
      </c>
      <c r="B164" s="200">
        <v>82</v>
      </c>
      <c r="C164" s="201">
        <v>1.2</v>
      </c>
      <c r="D164" s="200">
        <v>11</v>
      </c>
      <c r="E164" s="201">
        <v>0.96</v>
      </c>
      <c r="F164" s="200">
        <v>7</v>
      </c>
      <c r="G164" s="201">
        <v>0.82</v>
      </c>
      <c r="H164" s="202">
        <v>1081</v>
      </c>
    </row>
    <row r="165" spans="1:16" ht="26.25" customHeight="1" x14ac:dyDescent="0.35">
      <c r="A165" s="528" t="s">
        <v>62</v>
      </c>
      <c r="B165" s="528"/>
      <c r="C165" s="528"/>
      <c r="D165" s="528"/>
      <c r="E165" s="528"/>
      <c r="F165" s="528"/>
      <c r="G165" s="528"/>
      <c r="H165" s="528"/>
    </row>
    <row r="166" spans="1:16" ht="27.75" customHeight="1" x14ac:dyDescent="0.35">
      <c r="A166" s="491" t="s">
        <v>256</v>
      </c>
      <c r="B166" s="491"/>
      <c r="C166" s="491"/>
      <c r="D166" s="491"/>
      <c r="E166" s="491"/>
      <c r="F166" s="491"/>
      <c r="G166" s="491"/>
      <c r="H166" s="491"/>
    </row>
    <row r="168" spans="1:16" ht="48.75" customHeight="1" x14ac:dyDescent="0.35">
      <c r="A168" s="527" t="s">
        <v>292</v>
      </c>
      <c r="B168" s="527"/>
      <c r="C168" s="527"/>
      <c r="D168" s="527"/>
      <c r="E168" s="527"/>
      <c r="F168" s="203"/>
      <c r="G168" s="203"/>
      <c r="H168" s="203"/>
      <c r="I168" s="203"/>
      <c r="J168" s="203"/>
      <c r="K168" s="203"/>
      <c r="L168" s="203"/>
      <c r="M168" s="203"/>
    </row>
    <row r="169" spans="1:16" x14ac:dyDescent="0.35">
      <c r="A169" s="516" t="s">
        <v>32</v>
      </c>
      <c r="B169" s="525" t="s">
        <v>70</v>
      </c>
      <c r="C169" s="525"/>
      <c r="D169" s="525" t="s">
        <v>84</v>
      </c>
      <c r="E169" s="524" t="s">
        <v>84</v>
      </c>
      <c r="F169" s="530"/>
      <c r="G169" s="531"/>
      <c r="H169" s="531"/>
      <c r="I169" s="531"/>
      <c r="J169" s="531"/>
      <c r="K169" s="531"/>
      <c r="L169" s="531"/>
      <c r="M169" s="531"/>
      <c r="P169" s="167"/>
    </row>
    <row r="170" spans="1:16" ht="15" thickBot="1" x14ac:dyDescent="0.4">
      <c r="A170" s="526"/>
      <c r="B170" s="151" t="s">
        <v>4</v>
      </c>
      <c r="C170" s="152" t="s">
        <v>10</v>
      </c>
      <c r="D170" s="152" t="s">
        <v>37</v>
      </c>
      <c r="E170" s="152" t="s">
        <v>45</v>
      </c>
      <c r="F170" s="153"/>
      <c r="G170" s="154"/>
      <c r="H170" s="154"/>
      <c r="I170" s="154"/>
      <c r="J170" s="155"/>
      <c r="K170" s="154"/>
      <c r="L170" s="154"/>
      <c r="M170" s="154"/>
    </row>
    <row r="171" spans="1:16" x14ac:dyDescent="0.35">
      <c r="A171" s="168" t="s">
        <v>13</v>
      </c>
      <c r="B171" s="204">
        <v>20</v>
      </c>
      <c r="C171" s="204">
        <v>24.5</v>
      </c>
      <c r="D171" s="205">
        <v>1.35</v>
      </c>
      <c r="E171" s="171">
        <v>304</v>
      </c>
      <c r="F171" s="206"/>
      <c r="G171" s="207"/>
      <c r="H171" s="208"/>
      <c r="I171" s="209"/>
      <c r="J171" s="207"/>
      <c r="K171" s="207"/>
      <c r="L171" s="208"/>
      <c r="M171" s="209"/>
    </row>
    <row r="172" spans="1:16" x14ac:dyDescent="0.35">
      <c r="A172" s="172" t="s">
        <v>14</v>
      </c>
      <c r="B172" s="210">
        <v>7.7</v>
      </c>
      <c r="C172" s="210">
        <v>14.2</v>
      </c>
      <c r="D172" s="211">
        <v>1.21</v>
      </c>
      <c r="E172" s="175">
        <v>368</v>
      </c>
      <c r="F172" s="206"/>
      <c r="G172" s="207"/>
      <c r="H172" s="208"/>
      <c r="I172" s="209"/>
      <c r="J172" s="207"/>
      <c r="K172" s="207"/>
      <c r="L172" s="208"/>
      <c r="M172" s="209"/>
    </row>
    <row r="173" spans="1:16" x14ac:dyDescent="0.35">
      <c r="A173" s="168" t="s">
        <v>15</v>
      </c>
      <c r="B173" s="204">
        <v>7.7</v>
      </c>
      <c r="C173" s="204">
        <v>12.9</v>
      </c>
      <c r="D173" s="205">
        <v>2.74</v>
      </c>
      <c r="E173" s="171">
        <v>110</v>
      </c>
      <c r="F173" s="206"/>
      <c r="G173" s="207"/>
      <c r="H173" s="208"/>
      <c r="I173" s="209"/>
      <c r="J173" s="207"/>
      <c r="K173" s="207"/>
      <c r="L173" s="208"/>
      <c r="M173" s="209"/>
    </row>
    <row r="174" spans="1:16" x14ac:dyDescent="0.35">
      <c r="A174" s="172" t="s">
        <v>16</v>
      </c>
      <c r="B174" s="210">
        <v>5.0999999999999996</v>
      </c>
      <c r="C174" s="210">
        <v>13.6</v>
      </c>
      <c r="D174" s="211">
        <v>2.06</v>
      </c>
      <c r="E174" s="175">
        <v>154</v>
      </c>
      <c r="F174" s="206"/>
      <c r="G174" s="207"/>
      <c r="H174" s="208"/>
      <c r="I174" s="209"/>
      <c r="J174" s="207"/>
      <c r="K174" s="207"/>
      <c r="L174" s="208"/>
      <c r="M174" s="209"/>
    </row>
    <row r="175" spans="1:16" x14ac:dyDescent="0.35">
      <c r="A175" s="168" t="s">
        <v>17</v>
      </c>
      <c r="B175" s="204">
        <v>10.3</v>
      </c>
      <c r="C175" s="204">
        <v>20</v>
      </c>
      <c r="D175" s="205">
        <v>3.1</v>
      </c>
      <c r="E175" s="171">
        <v>66</v>
      </c>
      <c r="F175" s="206"/>
      <c r="G175" s="207"/>
      <c r="H175" s="208"/>
      <c r="I175" s="209"/>
      <c r="J175" s="207"/>
      <c r="K175" s="207"/>
      <c r="L175" s="208"/>
      <c r="M175" s="209"/>
    </row>
    <row r="176" spans="1:16" x14ac:dyDescent="0.35">
      <c r="A176" s="172" t="s">
        <v>18</v>
      </c>
      <c r="B176" s="271" t="s">
        <v>60</v>
      </c>
      <c r="C176" s="271" t="s">
        <v>60</v>
      </c>
      <c r="D176" s="272" t="s">
        <v>60</v>
      </c>
      <c r="E176" s="182" t="s">
        <v>60</v>
      </c>
      <c r="F176" s="273"/>
      <c r="G176" s="274"/>
      <c r="H176" s="275"/>
      <c r="I176" s="276"/>
      <c r="J176" s="274"/>
      <c r="K176" s="274"/>
      <c r="L176" s="275"/>
      <c r="M176" s="276"/>
    </row>
    <row r="177" spans="1:24" x14ac:dyDescent="0.35">
      <c r="A177" s="168" t="s">
        <v>19</v>
      </c>
      <c r="B177" s="204">
        <v>7.7</v>
      </c>
      <c r="C177" s="204">
        <v>16.2</v>
      </c>
      <c r="D177" s="205">
        <v>1.66</v>
      </c>
      <c r="E177" s="171">
        <v>219</v>
      </c>
      <c r="F177" s="206"/>
      <c r="G177" s="207"/>
      <c r="H177" s="208"/>
      <c r="I177" s="209"/>
      <c r="J177" s="207"/>
      <c r="K177" s="207"/>
      <c r="L177" s="208"/>
      <c r="M177" s="209"/>
    </row>
    <row r="178" spans="1:24" x14ac:dyDescent="0.35">
      <c r="A178" s="172" t="s">
        <v>20</v>
      </c>
      <c r="B178" s="210">
        <v>6.4</v>
      </c>
      <c r="C178" s="210">
        <v>9.6999999999999993</v>
      </c>
      <c r="D178" s="211">
        <v>0.91</v>
      </c>
      <c r="E178" s="175">
        <v>114</v>
      </c>
      <c r="F178" s="206"/>
      <c r="G178" s="207"/>
      <c r="H178" s="208"/>
      <c r="I178" s="209"/>
      <c r="J178" s="207"/>
      <c r="K178" s="207"/>
      <c r="L178" s="208"/>
      <c r="M178" s="209"/>
    </row>
    <row r="179" spans="1:24" ht="14.5" customHeight="1" x14ac:dyDescent="0.35">
      <c r="A179" s="168" t="s">
        <v>21</v>
      </c>
      <c r="B179" s="204">
        <v>9.6</v>
      </c>
      <c r="C179" s="204">
        <v>20.8</v>
      </c>
      <c r="D179" s="205">
        <v>1.92</v>
      </c>
      <c r="E179" s="171">
        <v>216</v>
      </c>
      <c r="F179" s="206"/>
      <c r="G179" s="207"/>
      <c r="H179" s="208"/>
      <c r="I179" s="209"/>
      <c r="J179" s="207"/>
      <c r="K179" s="207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</row>
    <row r="180" spans="1:24" x14ac:dyDescent="0.35">
      <c r="A180" s="172" t="s">
        <v>36</v>
      </c>
      <c r="B180" s="210">
        <v>7.7</v>
      </c>
      <c r="C180" s="210">
        <v>21.7</v>
      </c>
      <c r="D180" s="211">
        <v>1.72</v>
      </c>
      <c r="E180" s="175">
        <v>367</v>
      </c>
      <c r="F180" s="206"/>
      <c r="G180" s="207"/>
      <c r="H180" s="208"/>
      <c r="I180" s="209"/>
      <c r="J180" s="207"/>
      <c r="K180" s="207"/>
      <c r="L180" s="208"/>
      <c r="M180" s="209"/>
    </row>
    <row r="181" spans="1:24" x14ac:dyDescent="0.35">
      <c r="A181" s="168" t="s">
        <v>23</v>
      </c>
      <c r="B181" s="204">
        <v>10.3</v>
      </c>
      <c r="C181" s="204">
        <v>18.600000000000001</v>
      </c>
      <c r="D181" s="205">
        <v>1.75</v>
      </c>
      <c r="E181" s="171">
        <v>230</v>
      </c>
      <c r="F181" s="206"/>
      <c r="G181" s="207"/>
      <c r="H181" s="208"/>
      <c r="I181" s="209"/>
      <c r="J181" s="207"/>
      <c r="K181" s="207"/>
      <c r="L181" s="208"/>
      <c r="M181" s="209"/>
    </row>
    <row r="182" spans="1:24" x14ac:dyDescent="0.35">
      <c r="A182" s="172" t="s">
        <v>24</v>
      </c>
      <c r="B182" s="210">
        <v>15.4</v>
      </c>
      <c r="C182" s="210">
        <v>26.7</v>
      </c>
      <c r="D182" s="211">
        <v>4.37</v>
      </c>
      <c r="E182" s="175">
        <v>49</v>
      </c>
      <c r="F182" s="206"/>
      <c r="G182" s="207"/>
      <c r="H182" s="208"/>
      <c r="I182" s="209"/>
      <c r="J182" s="207"/>
      <c r="K182" s="207"/>
      <c r="L182" s="208"/>
      <c r="M182" s="209"/>
    </row>
    <row r="183" spans="1:24" x14ac:dyDescent="0.35">
      <c r="A183" s="168" t="s">
        <v>25</v>
      </c>
      <c r="B183" s="204">
        <v>5.0999999999999996</v>
      </c>
      <c r="C183" s="204">
        <v>9.5</v>
      </c>
      <c r="D183" s="205">
        <v>1.1499999999999999</v>
      </c>
      <c r="E183" s="171">
        <v>223</v>
      </c>
      <c r="F183" s="206"/>
      <c r="G183" s="207"/>
      <c r="H183" s="208"/>
      <c r="I183" s="209"/>
      <c r="J183" s="207"/>
      <c r="K183" s="207"/>
      <c r="L183" s="208"/>
      <c r="M183" s="209"/>
    </row>
    <row r="184" spans="1:24" x14ac:dyDescent="0.35">
      <c r="A184" s="172" t="s">
        <v>26</v>
      </c>
      <c r="B184" s="210">
        <v>0</v>
      </c>
      <c r="C184" s="210">
        <v>13</v>
      </c>
      <c r="D184" s="211">
        <v>2.2799999999999998</v>
      </c>
      <c r="E184" s="175">
        <v>123</v>
      </c>
      <c r="F184" s="206"/>
      <c r="G184" s="207"/>
      <c r="H184" s="208"/>
      <c r="I184" s="209"/>
      <c r="J184" s="207"/>
      <c r="K184" s="207"/>
      <c r="L184" s="208"/>
      <c r="M184" s="209"/>
    </row>
    <row r="185" spans="1:24" x14ac:dyDescent="0.35">
      <c r="A185" s="168" t="s">
        <v>27</v>
      </c>
      <c r="B185" s="204">
        <v>7.7</v>
      </c>
      <c r="C185" s="204">
        <v>18.7</v>
      </c>
      <c r="D185" s="205">
        <v>2.37</v>
      </c>
      <c r="E185" s="171">
        <v>144</v>
      </c>
      <c r="F185" s="206"/>
      <c r="G185" s="207"/>
      <c r="H185" s="208"/>
      <c r="I185" s="209"/>
      <c r="J185" s="207"/>
      <c r="K185" s="207"/>
      <c r="L185" s="208"/>
      <c r="M185" s="209"/>
    </row>
    <row r="186" spans="1:24" ht="15" thickBot="1" x14ac:dyDescent="0.4">
      <c r="A186" s="183" t="s">
        <v>28</v>
      </c>
      <c r="B186" s="216">
        <v>7.7</v>
      </c>
      <c r="C186" s="216">
        <v>16.399999999999999</v>
      </c>
      <c r="D186" s="217">
        <v>2.1</v>
      </c>
      <c r="E186" s="186">
        <v>143</v>
      </c>
      <c r="F186" s="206"/>
      <c r="G186" s="207"/>
      <c r="H186" s="208"/>
      <c r="I186" s="209"/>
      <c r="J186" s="207"/>
      <c r="K186" s="207"/>
      <c r="L186" s="208"/>
      <c r="M186" s="209"/>
    </row>
    <row r="187" spans="1:24" x14ac:dyDescent="0.35">
      <c r="A187" s="187" t="s">
        <v>29</v>
      </c>
      <c r="B187" s="218">
        <v>10.3</v>
      </c>
      <c r="C187" s="218">
        <v>19.5</v>
      </c>
      <c r="D187" s="219">
        <v>0.65</v>
      </c>
      <c r="E187" s="190">
        <v>2005</v>
      </c>
      <c r="F187" s="206"/>
      <c r="G187" s="207"/>
      <c r="H187" s="208"/>
      <c r="I187" s="209"/>
      <c r="J187" s="207"/>
      <c r="K187" s="207"/>
      <c r="L187" s="208"/>
      <c r="M187" s="209"/>
    </row>
    <row r="188" spans="1:24" x14ac:dyDescent="0.35">
      <c r="A188" s="187" t="s">
        <v>30</v>
      </c>
      <c r="B188" s="218">
        <v>5.0999999999999996</v>
      </c>
      <c r="C188" s="218">
        <v>12.2</v>
      </c>
      <c r="D188" s="219">
        <v>0.91</v>
      </c>
      <c r="E188" s="190">
        <v>867</v>
      </c>
      <c r="F188" s="206"/>
      <c r="G188" s="207"/>
      <c r="H188" s="208"/>
      <c r="I188" s="209"/>
      <c r="J188" s="207"/>
      <c r="K188" s="207"/>
      <c r="L188" s="208"/>
      <c r="M188" s="209"/>
    </row>
    <row r="189" spans="1:24" x14ac:dyDescent="0.35">
      <c r="A189" s="191" t="s">
        <v>31</v>
      </c>
      <c r="B189" s="220">
        <v>9</v>
      </c>
      <c r="C189" s="220">
        <v>18.100000000000001</v>
      </c>
      <c r="D189" s="221">
        <v>0.56000000000000005</v>
      </c>
      <c r="E189" s="194">
        <v>2872</v>
      </c>
      <c r="F189" s="206"/>
      <c r="G189" s="207"/>
      <c r="H189" s="208"/>
      <c r="I189" s="209"/>
      <c r="J189" s="207"/>
      <c r="K189" s="207"/>
      <c r="L189" s="208"/>
      <c r="M189" s="209"/>
    </row>
    <row r="190" spans="1:24" ht="26.25" customHeight="1" x14ac:dyDescent="0.35">
      <c r="A190" s="528" t="s">
        <v>203</v>
      </c>
      <c r="B190" s="528"/>
      <c r="C190" s="528"/>
      <c r="D190" s="528"/>
      <c r="E190" s="528"/>
      <c r="F190" s="156"/>
      <c r="G190" s="156"/>
      <c r="H190" s="156"/>
      <c r="I190" s="156"/>
      <c r="J190" s="156"/>
      <c r="K190" s="156"/>
      <c r="L190" s="156"/>
      <c r="M190" s="156"/>
    </row>
    <row r="191" spans="1:24" ht="34.5" customHeight="1" x14ac:dyDescent="0.35">
      <c r="A191" s="491" t="s">
        <v>257</v>
      </c>
      <c r="B191" s="491"/>
      <c r="C191" s="491"/>
      <c r="D191" s="491"/>
      <c r="E191" s="491"/>
      <c r="F191" s="156"/>
      <c r="G191" s="156"/>
      <c r="H191" s="156"/>
      <c r="I191" s="156"/>
      <c r="J191" s="156"/>
      <c r="K191" s="156"/>
      <c r="L191" s="156"/>
      <c r="M191" s="156"/>
    </row>
    <row r="192" spans="1:24" ht="38.25" customHeight="1" x14ac:dyDescent="0.35">
      <c r="A192" s="491" t="s">
        <v>254</v>
      </c>
      <c r="B192" s="491"/>
      <c r="C192" s="491"/>
      <c r="D192" s="491"/>
      <c r="E192" s="491"/>
      <c r="F192" s="156"/>
      <c r="G192" s="156"/>
      <c r="H192" s="156"/>
      <c r="I192" s="156"/>
      <c r="J192" s="156"/>
      <c r="K192" s="156"/>
      <c r="L192" s="156"/>
      <c r="M192" s="156"/>
    </row>
    <row r="193" spans="1:16" x14ac:dyDescent="0.35">
      <c r="A193" s="150"/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</row>
    <row r="194" spans="1:16" x14ac:dyDescent="0.35">
      <c r="A194" s="507" t="s">
        <v>247</v>
      </c>
      <c r="B194" s="507"/>
      <c r="C194" s="507"/>
      <c r="D194" s="507"/>
      <c r="E194" s="507"/>
      <c r="F194" s="507"/>
      <c r="G194" s="507"/>
      <c r="H194" s="507"/>
      <c r="I194" s="507"/>
      <c r="J194" s="507"/>
      <c r="K194" s="507"/>
      <c r="L194" s="507"/>
      <c r="M194" s="507"/>
    </row>
    <row r="195" spans="1:16" x14ac:dyDescent="0.35">
      <c r="A195" s="277"/>
      <c r="B195" s="525" t="s">
        <v>70</v>
      </c>
      <c r="C195" s="525"/>
      <c r="D195" s="525" t="s">
        <v>84</v>
      </c>
      <c r="E195" s="525" t="s">
        <v>84</v>
      </c>
      <c r="F195" s="522" t="s">
        <v>71</v>
      </c>
      <c r="G195" s="523"/>
      <c r="H195" s="523"/>
      <c r="I195" s="525"/>
      <c r="J195" s="522" t="s">
        <v>72</v>
      </c>
      <c r="K195" s="523"/>
      <c r="L195" s="523"/>
      <c r="M195" s="524"/>
    </row>
    <row r="196" spans="1:16" ht="15" thickBot="1" x14ac:dyDescent="0.4">
      <c r="A196" s="278"/>
      <c r="B196" s="151" t="s">
        <v>4</v>
      </c>
      <c r="C196" s="152" t="s">
        <v>10</v>
      </c>
      <c r="D196" s="152" t="s">
        <v>37</v>
      </c>
      <c r="E196" s="158" t="s">
        <v>45</v>
      </c>
      <c r="F196" s="159" t="s">
        <v>4</v>
      </c>
      <c r="G196" s="152" t="s">
        <v>10</v>
      </c>
      <c r="H196" s="152" t="s">
        <v>37</v>
      </c>
      <c r="I196" s="158" t="s">
        <v>45</v>
      </c>
      <c r="J196" s="159" t="s">
        <v>4</v>
      </c>
      <c r="K196" s="152" t="s">
        <v>10</v>
      </c>
      <c r="L196" s="152" t="s">
        <v>37</v>
      </c>
      <c r="M196" s="152" t="s">
        <v>45</v>
      </c>
    </row>
    <row r="197" spans="1:16" x14ac:dyDescent="0.35">
      <c r="A197" s="191" t="s">
        <v>31</v>
      </c>
      <c r="B197" s="220">
        <v>9</v>
      </c>
      <c r="C197" s="220">
        <v>18.100000000000001</v>
      </c>
      <c r="D197" s="221">
        <v>0.56000000000000005</v>
      </c>
      <c r="E197" s="225">
        <v>2872</v>
      </c>
      <c r="F197" s="226">
        <v>2.6</v>
      </c>
      <c r="G197" s="220">
        <v>9</v>
      </c>
      <c r="H197" s="221">
        <v>0.77</v>
      </c>
      <c r="I197" s="225">
        <v>804</v>
      </c>
      <c r="J197" s="226">
        <v>5.0999999999999996</v>
      </c>
      <c r="K197" s="220">
        <v>10.6</v>
      </c>
      <c r="L197" s="221">
        <v>0.81</v>
      </c>
      <c r="M197" s="194">
        <v>690</v>
      </c>
    </row>
    <row r="198" spans="1:16" x14ac:dyDescent="0.35">
      <c r="A198" s="540" t="s">
        <v>203</v>
      </c>
      <c r="B198" s="540"/>
      <c r="C198" s="540"/>
      <c r="D198" s="540"/>
      <c r="E198" s="540"/>
      <c r="F198" s="540"/>
      <c r="G198" s="540"/>
      <c r="H198" s="540"/>
      <c r="I198" s="540"/>
      <c r="J198" s="540"/>
      <c r="K198" s="540"/>
      <c r="L198" s="540"/>
      <c r="M198" s="540"/>
    </row>
    <row r="199" spans="1:16" x14ac:dyDescent="0.35">
      <c r="A199" s="541" t="s">
        <v>258</v>
      </c>
      <c r="B199" s="541"/>
      <c r="C199" s="541"/>
      <c r="D199" s="541"/>
      <c r="E199" s="541"/>
      <c r="F199" s="541"/>
      <c r="G199" s="541"/>
      <c r="H199" s="541"/>
      <c r="I199" s="541"/>
      <c r="J199" s="541"/>
      <c r="K199" s="541"/>
      <c r="L199" s="541"/>
      <c r="M199" s="541"/>
    </row>
    <row r="200" spans="1:16" x14ac:dyDescent="0.35">
      <c r="A200" s="541" t="s">
        <v>205</v>
      </c>
      <c r="B200" s="541"/>
      <c r="C200" s="541"/>
      <c r="D200" s="541"/>
      <c r="E200" s="541"/>
      <c r="F200" s="541"/>
      <c r="G200" s="541"/>
      <c r="H200" s="541"/>
      <c r="I200" s="541"/>
      <c r="J200" s="541"/>
      <c r="K200" s="541"/>
      <c r="L200" s="541"/>
      <c r="M200" s="541"/>
    </row>
    <row r="201" spans="1:16" x14ac:dyDescent="0.35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</row>
    <row r="202" spans="1:16" x14ac:dyDescent="0.35">
      <c r="A202" s="507" t="s">
        <v>293</v>
      </c>
      <c r="B202" s="507"/>
      <c r="C202" s="507"/>
      <c r="D202" s="507"/>
      <c r="E202" s="507"/>
      <c r="F202" s="507"/>
      <c r="G202" s="507"/>
      <c r="H202" s="507"/>
      <c r="I202" s="507"/>
      <c r="J202" s="507"/>
    </row>
    <row r="203" spans="1:16" x14ac:dyDescent="0.35">
      <c r="A203" s="516"/>
      <c r="B203" s="514" t="s">
        <v>70</v>
      </c>
      <c r="C203" s="515"/>
      <c r="D203" s="515" t="s">
        <v>84</v>
      </c>
      <c r="E203" s="516" t="s">
        <v>84</v>
      </c>
      <c r="F203" s="514" t="s">
        <v>71</v>
      </c>
      <c r="G203" s="515"/>
      <c r="H203" s="515"/>
      <c r="I203" s="516"/>
      <c r="J203" s="522" t="s">
        <v>72</v>
      </c>
      <c r="K203" s="523"/>
      <c r="L203" s="523"/>
      <c r="M203" s="524"/>
      <c r="P203" s="167"/>
    </row>
    <row r="204" spans="1:16" ht="15" thickBot="1" x14ac:dyDescent="0.4">
      <c r="A204" s="526"/>
      <c r="B204" s="160" t="s">
        <v>4</v>
      </c>
      <c r="C204" s="161" t="s">
        <v>10</v>
      </c>
      <c r="D204" s="161" t="s">
        <v>37</v>
      </c>
      <c r="E204" s="162" t="s">
        <v>45</v>
      </c>
      <c r="F204" s="159" t="s">
        <v>4</v>
      </c>
      <c r="G204" s="161" t="s">
        <v>10</v>
      </c>
      <c r="H204" s="161" t="s">
        <v>37</v>
      </c>
      <c r="I204" s="162" t="s">
        <v>45</v>
      </c>
      <c r="J204" s="159" t="s">
        <v>4</v>
      </c>
      <c r="K204" s="161" t="s">
        <v>10</v>
      </c>
      <c r="L204" s="161" t="s">
        <v>37</v>
      </c>
      <c r="M204" s="161" t="s">
        <v>45</v>
      </c>
    </row>
    <row r="205" spans="1:16" x14ac:dyDescent="0.35">
      <c r="A205" s="196" t="s">
        <v>74</v>
      </c>
      <c r="B205" s="210">
        <v>7.7</v>
      </c>
      <c r="C205" s="210">
        <v>20.5</v>
      </c>
      <c r="D205" s="211">
        <v>1.6</v>
      </c>
      <c r="E205" s="228">
        <v>296</v>
      </c>
      <c r="F205" s="229">
        <v>0</v>
      </c>
      <c r="G205" s="210">
        <v>4.2</v>
      </c>
      <c r="H205" s="211">
        <v>1.6</v>
      </c>
      <c r="I205" s="228">
        <v>68</v>
      </c>
      <c r="J205" s="230">
        <v>7.7</v>
      </c>
      <c r="K205" s="210">
        <v>12.3</v>
      </c>
      <c r="L205" s="211">
        <v>3.73</v>
      </c>
      <c r="M205" s="175">
        <v>25</v>
      </c>
    </row>
    <row r="206" spans="1:16" x14ac:dyDescent="0.35">
      <c r="A206" s="197" t="s">
        <v>75</v>
      </c>
      <c r="B206" s="204">
        <v>9</v>
      </c>
      <c r="C206" s="204">
        <v>20.9</v>
      </c>
      <c r="D206" s="205">
        <v>0.9</v>
      </c>
      <c r="E206" s="231">
        <v>1249</v>
      </c>
      <c r="F206" s="232">
        <v>2.6</v>
      </c>
      <c r="G206" s="204">
        <v>10.199999999999999</v>
      </c>
      <c r="H206" s="205">
        <v>1.46</v>
      </c>
      <c r="I206" s="231">
        <v>316</v>
      </c>
      <c r="J206" s="233">
        <v>3.8</v>
      </c>
      <c r="K206" s="204">
        <v>10.8</v>
      </c>
      <c r="L206" s="205">
        <v>1.51</v>
      </c>
      <c r="M206" s="171">
        <v>249</v>
      </c>
    </row>
    <row r="207" spans="1:16" x14ac:dyDescent="0.35">
      <c r="A207" s="234" t="s">
        <v>76</v>
      </c>
      <c r="B207" s="235">
        <v>9</v>
      </c>
      <c r="C207" s="235">
        <v>20.9</v>
      </c>
      <c r="D207" s="236">
        <v>0.98</v>
      </c>
      <c r="E207" s="237">
        <v>1232</v>
      </c>
      <c r="F207" s="238">
        <v>5.0999999999999996</v>
      </c>
      <c r="G207" s="235">
        <v>9.6999999999999993</v>
      </c>
      <c r="H207" s="236">
        <v>1.0900000000000001</v>
      </c>
      <c r="I207" s="237">
        <v>393</v>
      </c>
      <c r="J207" s="239">
        <v>5.0999999999999996</v>
      </c>
      <c r="K207" s="235">
        <v>10.199999999999999</v>
      </c>
      <c r="L207" s="236">
        <v>1</v>
      </c>
      <c r="M207" s="240">
        <v>394</v>
      </c>
    </row>
    <row r="208" spans="1:16" x14ac:dyDescent="0.35">
      <c r="A208" s="197" t="s">
        <v>77</v>
      </c>
      <c r="B208" s="204">
        <v>10.3</v>
      </c>
      <c r="C208" s="204">
        <v>18.5</v>
      </c>
      <c r="D208" s="205">
        <v>1.63</v>
      </c>
      <c r="E208" s="231">
        <v>392</v>
      </c>
      <c r="F208" s="232">
        <v>2.6</v>
      </c>
      <c r="G208" s="204">
        <v>10.1</v>
      </c>
      <c r="H208" s="205">
        <v>2.86</v>
      </c>
      <c r="I208" s="231">
        <v>93</v>
      </c>
      <c r="J208" s="233">
        <v>5.0999999999999996</v>
      </c>
      <c r="K208" s="204">
        <v>12</v>
      </c>
      <c r="L208" s="205">
        <v>2.59</v>
      </c>
      <c r="M208" s="171">
        <v>82</v>
      </c>
    </row>
    <row r="209" spans="1:22" x14ac:dyDescent="0.35">
      <c r="A209" s="241" t="s">
        <v>78</v>
      </c>
      <c r="B209" s="242">
        <v>9</v>
      </c>
      <c r="C209" s="242">
        <v>18.2</v>
      </c>
      <c r="D209" s="243">
        <v>0.84</v>
      </c>
      <c r="E209" s="244">
        <v>1361</v>
      </c>
      <c r="F209" s="245">
        <v>2.6</v>
      </c>
      <c r="G209" s="242">
        <v>9.1999999999999993</v>
      </c>
      <c r="H209" s="243">
        <v>1.07</v>
      </c>
      <c r="I209" s="244">
        <v>387</v>
      </c>
      <c r="J209" s="246">
        <v>5.0999999999999996</v>
      </c>
      <c r="K209" s="242">
        <v>11</v>
      </c>
      <c r="L209" s="243">
        <v>1.2</v>
      </c>
      <c r="M209" s="247">
        <v>364</v>
      </c>
    </row>
    <row r="210" spans="1:22" x14ac:dyDescent="0.35">
      <c r="A210" s="248" t="s">
        <v>79</v>
      </c>
      <c r="B210" s="249">
        <v>9</v>
      </c>
      <c r="C210" s="249">
        <v>18</v>
      </c>
      <c r="D210" s="250">
        <v>0.95</v>
      </c>
      <c r="E210" s="251">
        <v>1042</v>
      </c>
      <c r="F210" s="252">
        <v>2.6</v>
      </c>
      <c r="G210" s="249">
        <v>8.8000000000000007</v>
      </c>
      <c r="H210" s="250">
        <v>1.32</v>
      </c>
      <c r="I210" s="251">
        <v>310</v>
      </c>
      <c r="J210" s="253">
        <v>4.5</v>
      </c>
      <c r="K210" s="249">
        <v>9.4</v>
      </c>
      <c r="L210" s="250">
        <v>1.26</v>
      </c>
      <c r="M210" s="254">
        <v>232</v>
      </c>
    </row>
    <row r="211" spans="1:22" x14ac:dyDescent="0.35">
      <c r="A211" s="540" t="s">
        <v>73</v>
      </c>
      <c r="B211" s="540"/>
      <c r="C211" s="540"/>
      <c r="D211" s="540"/>
      <c r="E211" s="540"/>
      <c r="F211" s="540"/>
      <c r="G211" s="540"/>
      <c r="H211" s="540"/>
      <c r="I211" s="540"/>
      <c r="J211" s="540"/>
      <c r="K211" s="540"/>
      <c r="L211" s="540"/>
      <c r="M211" s="540"/>
    </row>
    <row r="212" spans="1:22" x14ac:dyDescent="0.35">
      <c r="A212" s="541" t="s">
        <v>259</v>
      </c>
      <c r="B212" s="541"/>
      <c r="C212" s="541"/>
      <c r="D212" s="541"/>
      <c r="E212" s="541"/>
      <c r="F212" s="541"/>
      <c r="G212" s="541"/>
      <c r="H212" s="541"/>
      <c r="I212" s="541"/>
      <c r="J212" s="541"/>
      <c r="K212" s="541"/>
      <c r="L212" s="541"/>
      <c r="M212" s="541"/>
    </row>
    <row r="213" spans="1:22" x14ac:dyDescent="0.35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</row>
    <row r="214" spans="1:22" x14ac:dyDescent="0.35">
      <c r="A214" s="507" t="s">
        <v>294</v>
      </c>
      <c r="B214" s="507"/>
      <c r="C214" s="507"/>
      <c r="D214" s="507"/>
      <c r="E214" s="507"/>
      <c r="F214" s="507"/>
      <c r="G214" s="507"/>
      <c r="H214" s="507"/>
      <c r="I214" s="507"/>
      <c r="J214" s="507"/>
      <c r="K214" s="507"/>
      <c r="L214" s="507"/>
      <c r="M214" s="507"/>
      <c r="N214" s="507"/>
      <c r="O214" s="507"/>
    </row>
    <row r="215" spans="1:22" ht="15" thickBot="1" x14ac:dyDescent="0.4">
      <c r="A215" s="517"/>
      <c r="B215" s="525" t="s">
        <v>242</v>
      </c>
      <c r="C215" s="525"/>
      <c r="D215" s="525" t="s">
        <v>239</v>
      </c>
      <c r="E215" s="525" t="s">
        <v>239</v>
      </c>
      <c r="F215" s="525" t="s">
        <v>70</v>
      </c>
      <c r="G215" s="525"/>
      <c r="H215" s="525" t="s">
        <v>240</v>
      </c>
      <c r="I215" s="524" t="s">
        <v>240</v>
      </c>
    </row>
    <row r="216" spans="1:22" ht="15" thickBot="1" x14ac:dyDescent="0.4">
      <c r="A216" s="518"/>
      <c r="B216" s="152" t="s">
        <v>4</v>
      </c>
      <c r="C216" s="152" t="s">
        <v>10</v>
      </c>
      <c r="D216" s="152" t="s">
        <v>37</v>
      </c>
      <c r="E216" s="158" t="s">
        <v>45</v>
      </c>
      <c r="F216" s="165" t="s">
        <v>4</v>
      </c>
      <c r="G216" s="152" t="s">
        <v>10</v>
      </c>
      <c r="H216" s="152" t="s">
        <v>37</v>
      </c>
      <c r="I216" s="152" t="s">
        <v>45</v>
      </c>
    </row>
    <row r="217" spans="1:22" x14ac:dyDescent="0.35">
      <c r="A217" s="187" t="s">
        <v>29</v>
      </c>
      <c r="B217" s="279">
        <v>11.5</v>
      </c>
      <c r="C217" s="218">
        <v>24</v>
      </c>
      <c r="D217" s="219">
        <v>0.74</v>
      </c>
      <c r="E217" s="256">
        <v>1951</v>
      </c>
      <c r="F217" s="279">
        <v>10.3</v>
      </c>
      <c r="G217" s="218">
        <v>21.7</v>
      </c>
      <c r="H217" s="219">
        <v>0.65</v>
      </c>
      <c r="I217" s="190">
        <v>2174</v>
      </c>
    </row>
    <row r="218" spans="1:22" x14ac:dyDescent="0.35">
      <c r="A218" s="187" t="s">
        <v>30</v>
      </c>
      <c r="B218" s="279">
        <v>5.0999999999999996</v>
      </c>
      <c r="C218" s="218">
        <v>15.3</v>
      </c>
      <c r="D218" s="219">
        <v>1.1100000000000001</v>
      </c>
      <c r="E218" s="256">
        <v>594</v>
      </c>
      <c r="F218" s="279">
        <v>5.0999999999999996</v>
      </c>
      <c r="G218" s="218">
        <v>14.7</v>
      </c>
      <c r="H218" s="219">
        <v>0.99</v>
      </c>
      <c r="I218" s="190">
        <v>800</v>
      </c>
    </row>
    <row r="219" spans="1:22" x14ac:dyDescent="0.35">
      <c r="A219" s="191" t="s">
        <v>31</v>
      </c>
      <c r="B219" s="226">
        <v>10.3</v>
      </c>
      <c r="C219" s="220">
        <v>22.8</v>
      </c>
      <c r="D219" s="221">
        <v>0.65</v>
      </c>
      <c r="E219" s="225">
        <v>2545</v>
      </c>
      <c r="F219" s="226">
        <v>10.3</v>
      </c>
      <c r="G219" s="220">
        <v>20.5</v>
      </c>
      <c r="H219" s="221">
        <v>0.56999999999999995</v>
      </c>
      <c r="I219" s="194">
        <v>2974</v>
      </c>
    </row>
    <row r="220" spans="1:22" ht="23.25" customHeight="1" x14ac:dyDescent="0.35">
      <c r="A220" s="528" t="s">
        <v>203</v>
      </c>
      <c r="B220" s="528"/>
      <c r="C220" s="528"/>
      <c r="D220" s="528"/>
      <c r="E220" s="528"/>
      <c r="F220" s="528"/>
      <c r="G220" s="528"/>
      <c r="H220" s="528"/>
      <c r="I220" s="528"/>
      <c r="J220" s="157"/>
      <c r="K220" s="157"/>
      <c r="L220" s="157"/>
      <c r="M220" s="157"/>
      <c r="N220" s="157"/>
      <c r="O220" s="157"/>
    </row>
    <row r="221" spans="1:22" ht="24" customHeight="1" x14ac:dyDescent="0.35">
      <c r="A221" s="491" t="s">
        <v>260</v>
      </c>
      <c r="B221" s="491"/>
      <c r="C221" s="491"/>
      <c r="D221" s="491"/>
      <c r="E221" s="491"/>
      <c r="F221" s="491"/>
      <c r="G221" s="491"/>
      <c r="H221" s="491"/>
      <c r="I221" s="491"/>
      <c r="J221" s="156"/>
      <c r="K221" s="156"/>
      <c r="L221" s="156"/>
      <c r="M221" s="156"/>
      <c r="N221" s="156"/>
      <c r="O221" s="156"/>
    </row>
    <row r="222" spans="1:22" ht="23.25" customHeight="1" x14ac:dyDescent="0.35">
      <c r="A222" s="491" t="s">
        <v>243</v>
      </c>
      <c r="B222" s="491"/>
      <c r="C222" s="491"/>
      <c r="D222" s="491"/>
      <c r="E222" s="491"/>
      <c r="F222" s="491"/>
      <c r="G222" s="491"/>
      <c r="H222" s="491"/>
      <c r="I222" s="491"/>
      <c r="J222" s="157"/>
      <c r="K222" s="157"/>
      <c r="L222" s="157"/>
      <c r="M222" s="157"/>
      <c r="N222" s="157"/>
      <c r="O222" s="157"/>
    </row>
    <row r="224" spans="1:22" x14ac:dyDescent="0.35">
      <c r="A224" s="507" t="s">
        <v>213</v>
      </c>
      <c r="B224" s="497"/>
      <c r="C224" s="497"/>
      <c r="D224" s="497"/>
      <c r="E224" s="497"/>
      <c r="F224" s="497"/>
      <c r="G224" s="497"/>
      <c r="H224" s="497"/>
      <c r="I224" s="497"/>
      <c r="J224" s="497"/>
      <c r="K224" s="497"/>
      <c r="L224" s="497"/>
      <c r="M224" s="497"/>
      <c r="N224" s="497"/>
      <c r="O224" s="497"/>
      <c r="P224" s="497"/>
      <c r="Q224" s="497"/>
      <c r="R224" s="497"/>
      <c r="S224" s="497"/>
      <c r="T224" s="497"/>
      <c r="U224" s="497"/>
      <c r="V224" s="497"/>
    </row>
    <row r="225" spans="1:22" s="257" customFormat="1" ht="30.75" customHeight="1" thickBot="1" x14ac:dyDescent="0.4">
      <c r="A225" s="538" t="s">
        <v>32</v>
      </c>
      <c r="B225" s="510" t="s">
        <v>116</v>
      </c>
      <c r="C225" s="511"/>
      <c r="D225" s="512"/>
      <c r="E225" s="510" t="s">
        <v>117</v>
      </c>
      <c r="F225" s="511"/>
      <c r="G225" s="512"/>
      <c r="H225" s="510" t="s">
        <v>118</v>
      </c>
      <c r="I225" s="511"/>
      <c r="J225" s="512"/>
      <c r="K225" s="510" t="s">
        <v>119</v>
      </c>
      <c r="L225" s="511"/>
      <c r="M225" s="512"/>
      <c r="N225" s="510" t="s">
        <v>120</v>
      </c>
      <c r="O225" s="511"/>
      <c r="P225" s="512"/>
      <c r="Q225" s="510" t="s">
        <v>121</v>
      </c>
      <c r="R225" s="511"/>
      <c r="S225" s="512"/>
      <c r="T225" s="510" t="s">
        <v>122</v>
      </c>
      <c r="U225" s="511"/>
      <c r="V225" s="513"/>
    </row>
    <row r="226" spans="1:22" ht="15" thickBot="1" x14ac:dyDescent="0.4">
      <c r="A226" s="542"/>
      <c r="B226" s="152" t="s">
        <v>10</v>
      </c>
      <c r="C226" s="152" t="s">
        <v>37</v>
      </c>
      <c r="D226" s="158" t="s">
        <v>45</v>
      </c>
      <c r="E226" s="152" t="s">
        <v>10</v>
      </c>
      <c r="F226" s="152" t="s">
        <v>37</v>
      </c>
      <c r="G226" s="158" t="s">
        <v>45</v>
      </c>
      <c r="H226" s="152" t="s">
        <v>10</v>
      </c>
      <c r="I226" s="152" t="s">
        <v>37</v>
      </c>
      <c r="J226" s="158" t="s">
        <v>45</v>
      </c>
      <c r="K226" s="152" t="s">
        <v>10</v>
      </c>
      <c r="L226" s="152" t="s">
        <v>37</v>
      </c>
      <c r="M226" s="158" t="s">
        <v>45</v>
      </c>
      <c r="N226" s="152" t="s">
        <v>10</v>
      </c>
      <c r="O226" s="152" t="s">
        <v>37</v>
      </c>
      <c r="P226" s="158" t="s">
        <v>45</v>
      </c>
      <c r="Q226" s="152" t="s">
        <v>10</v>
      </c>
      <c r="R226" s="152" t="s">
        <v>37</v>
      </c>
      <c r="S226" s="158" t="s">
        <v>45</v>
      </c>
      <c r="T226" s="152" t="s">
        <v>10</v>
      </c>
      <c r="U226" s="152" t="s">
        <v>37</v>
      </c>
      <c r="V226" s="152" t="s">
        <v>45</v>
      </c>
    </row>
    <row r="227" spans="1:22" x14ac:dyDescent="0.35">
      <c r="A227" s="197" t="s">
        <v>13</v>
      </c>
      <c r="B227" s="204">
        <v>4</v>
      </c>
      <c r="C227" s="205">
        <v>0.08</v>
      </c>
      <c r="D227" s="231">
        <v>662</v>
      </c>
      <c r="E227" s="204">
        <v>3.8</v>
      </c>
      <c r="F227" s="205">
        <v>0.08</v>
      </c>
      <c r="G227" s="231">
        <v>662</v>
      </c>
      <c r="H227" s="204">
        <v>2.9</v>
      </c>
      <c r="I227" s="205">
        <v>0.09</v>
      </c>
      <c r="J227" s="231">
        <v>656</v>
      </c>
      <c r="K227" s="204">
        <v>2.9</v>
      </c>
      <c r="L227" s="205">
        <v>0.08</v>
      </c>
      <c r="M227" s="231">
        <v>654</v>
      </c>
      <c r="N227" s="204">
        <v>3.2</v>
      </c>
      <c r="O227" s="205">
        <v>0.09</v>
      </c>
      <c r="P227" s="231">
        <v>657</v>
      </c>
      <c r="Q227" s="204">
        <v>1.8</v>
      </c>
      <c r="R227" s="205">
        <v>0.1</v>
      </c>
      <c r="S227" s="231">
        <v>659</v>
      </c>
      <c r="T227" s="204">
        <v>4.2</v>
      </c>
      <c r="U227" s="205">
        <v>0.08</v>
      </c>
      <c r="V227" s="171">
        <v>661</v>
      </c>
    </row>
    <row r="228" spans="1:22" x14ac:dyDescent="0.35">
      <c r="A228" s="196" t="s">
        <v>14</v>
      </c>
      <c r="B228" s="210">
        <v>4</v>
      </c>
      <c r="C228" s="211">
        <v>0.08</v>
      </c>
      <c r="D228" s="228">
        <v>721</v>
      </c>
      <c r="E228" s="210">
        <v>3.9</v>
      </c>
      <c r="F228" s="211">
        <v>7.0000000000000007E-2</v>
      </c>
      <c r="G228" s="228">
        <v>718</v>
      </c>
      <c r="H228" s="210">
        <v>2.8</v>
      </c>
      <c r="I228" s="211">
        <v>0.08</v>
      </c>
      <c r="J228" s="228">
        <v>717</v>
      </c>
      <c r="K228" s="210">
        <v>2.7</v>
      </c>
      <c r="L228" s="211">
        <v>0.08</v>
      </c>
      <c r="M228" s="228">
        <v>717</v>
      </c>
      <c r="N228" s="210">
        <v>3.2</v>
      </c>
      <c r="O228" s="211">
        <v>0.09</v>
      </c>
      <c r="P228" s="228">
        <v>719</v>
      </c>
      <c r="Q228" s="210">
        <v>1.5</v>
      </c>
      <c r="R228" s="211">
        <v>0.06</v>
      </c>
      <c r="S228" s="228">
        <v>717</v>
      </c>
      <c r="T228" s="210">
        <v>3</v>
      </c>
      <c r="U228" s="211">
        <v>0.09</v>
      </c>
      <c r="V228" s="175">
        <v>719</v>
      </c>
    </row>
    <row r="229" spans="1:22" x14ac:dyDescent="0.35">
      <c r="A229" s="197" t="s">
        <v>15</v>
      </c>
      <c r="B229" s="204">
        <v>3.5</v>
      </c>
      <c r="C229" s="205">
        <v>0.2</v>
      </c>
      <c r="D229" s="231">
        <v>174</v>
      </c>
      <c r="E229" s="204">
        <v>3.5</v>
      </c>
      <c r="F229" s="205">
        <v>0.19</v>
      </c>
      <c r="G229" s="231">
        <v>174</v>
      </c>
      <c r="H229" s="204">
        <v>2.5</v>
      </c>
      <c r="I229" s="205">
        <v>0.17</v>
      </c>
      <c r="J229" s="231">
        <v>174</v>
      </c>
      <c r="K229" s="204">
        <v>2.4</v>
      </c>
      <c r="L229" s="205">
        <v>0.14000000000000001</v>
      </c>
      <c r="M229" s="231">
        <v>170</v>
      </c>
      <c r="N229" s="204">
        <v>3.4</v>
      </c>
      <c r="O229" s="205">
        <v>0.17</v>
      </c>
      <c r="P229" s="231">
        <v>172</v>
      </c>
      <c r="Q229" s="204">
        <v>2.1</v>
      </c>
      <c r="R229" s="205">
        <v>0.18</v>
      </c>
      <c r="S229" s="231">
        <v>171</v>
      </c>
      <c r="T229" s="204">
        <v>3.3</v>
      </c>
      <c r="U229" s="205">
        <v>0.17</v>
      </c>
      <c r="V229" s="171">
        <v>174</v>
      </c>
    </row>
    <row r="230" spans="1:22" x14ac:dyDescent="0.35">
      <c r="A230" s="196" t="s">
        <v>16</v>
      </c>
      <c r="B230" s="210">
        <v>3.8</v>
      </c>
      <c r="C230" s="211">
        <v>0.1</v>
      </c>
      <c r="D230" s="228">
        <v>353</v>
      </c>
      <c r="E230" s="210">
        <v>3.9</v>
      </c>
      <c r="F230" s="211">
        <v>0.09</v>
      </c>
      <c r="G230" s="228">
        <v>353</v>
      </c>
      <c r="H230" s="210">
        <v>2.6</v>
      </c>
      <c r="I230" s="211">
        <v>0.11</v>
      </c>
      <c r="J230" s="228">
        <v>353</v>
      </c>
      <c r="K230" s="210">
        <v>2.6</v>
      </c>
      <c r="L230" s="211">
        <v>0.13</v>
      </c>
      <c r="M230" s="228">
        <v>351</v>
      </c>
      <c r="N230" s="210">
        <v>3.3</v>
      </c>
      <c r="O230" s="211">
        <v>0.11</v>
      </c>
      <c r="P230" s="228">
        <v>352</v>
      </c>
      <c r="Q230" s="210">
        <v>1.4</v>
      </c>
      <c r="R230" s="211">
        <v>0.06</v>
      </c>
      <c r="S230" s="228">
        <v>348</v>
      </c>
      <c r="T230" s="210">
        <v>2.9</v>
      </c>
      <c r="U230" s="211">
        <v>0.14000000000000001</v>
      </c>
      <c r="V230" s="175">
        <v>353</v>
      </c>
    </row>
    <row r="231" spans="1:22" x14ac:dyDescent="0.35">
      <c r="A231" s="197" t="s">
        <v>17</v>
      </c>
      <c r="B231" s="204">
        <v>3.8</v>
      </c>
      <c r="C231" s="205">
        <v>0.15</v>
      </c>
      <c r="D231" s="231">
        <v>134</v>
      </c>
      <c r="E231" s="204">
        <v>3.6</v>
      </c>
      <c r="F231" s="205">
        <v>0.15</v>
      </c>
      <c r="G231" s="231">
        <v>134</v>
      </c>
      <c r="H231" s="204">
        <v>2.9</v>
      </c>
      <c r="I231" s="205">
        <v>0.14000000000000001</v>
      </c>
      <c r="J231" s="231">
        <v>133</v>
      </c>
      <c r="K231" s="204">
        <v>2.9</v>
      </c>
      <c r="L231" s="205">
        <v>0.16</v>
      </c>
      <c r="M231" s="231">
        <v>133</v>
      </c>
      <c r="N231" s="204">
        <v>3.4</v>
      </c>
      <c r="O231" s="205">
        <v>0.16</v>
      </c>
      <c r="P231" s="231">
        <v>133</v>
      </c>
      <c r="Q231" s="204">
        <v>2.6</v>
      </c>
      <c r="R231" s="205">
        <v>0.18</v>
      </c>
      <c r="S231" s="231">
        <v>134</v>
      </c>
      <c r="T231" s="204">
        <v>3.4</v>
      </c>
      <c r="U231" s="205">
        <v>0.15</v>
      </c>
      <c r="V231" s="171">
        <v>134</v>
      </c>
    </row>
    <row r="232" spans="1:22" x14ac:dyDescent="0.35">
      <c r="A232" s="196" t="s">
        <v>18</v>
      </c>
      <c r="B232" s="210">
        <v>3.7</v>
      </c>
      <c r="C232" s="211">
        <v>0.22</v>
      </c>
      <c r="D232" s="228">
        <v>76</v>
      </c>
      <c r="E232" s="210">
        <v>3.5</v>
      </c>
      <c r="F232" s="211">
        <v>0.21</v>
      </c>
      <c r="G232" s="228">
        <v>75</v>
      </c>
      <c r="H232" s="210">
        <v>3</v>
      </c>
      <c r="I232" s="211">
        <v>0.18</v>
      </c>
      <c r="J232" s="228">
        <v>76</v>
      </c>
      <c r="K232" s="210">
        <v>3</v>
      </c>
      <c r="L232" s="211">
        <v>0.23</v>
      </c>
      <c r="M232" s="228">
        <v>76</v>
      </c>
      <c r="N232" s="210">
        <v>3.5</v>
      </c>
      <c r="O232" s="211">
        <v>0.22</v>
      </c>
      <c r="P232" s="228">
        <v>75</v>
      </c>
      <c r="Q232" s="210">
        <v>1.7</v>
      </c>
      <c r="R232" s="211">
        <v>0.17</v>
      </c>
      <c r="S232" s="228">
        <v>76</v>
      </c>
      <c r="T232" s="210">
        <v>2.9</v>
      </c>
      <c r="U232" s="211">
        <v>0.22</v>
      </c>
      <c r="V232" s="175">
        <v>76</v>
      </c>
    </row>
    <row r="233" spans="1:22" x14ac:dyDescent="0.35">
      <c r="A233" s="197" t="s">
        <v>19</v>
      </c>
      <c r="B233" s="204">
        <v>3.9</v>
      </c>
      <c r="C233" s="205">
        <v>0.09</v>
      </c>
      <c r="D233" s="231">
        <v>563</v>
      </c>
      <c r="E233" s="204">
        <v>3.6</v>
      </c>
      <c r="F233" s="205">
        <v>0.09</v>
      </c>
      <c r="G233" s="231">
        <v>564</v>
      </c>
      <c r="H233" s="204">
        <v>2.7</v>
      </c>
      <c r="I233" s="205">
        <v>0.09</v>
      </c>
      <c r="J233" s="231">
        <v>563</v>
      </c>
      <c r="K233" s="204">
        <v>2.8</v>
      </c>
      <c r="L233" s="205">
        <v>0.09</v>
      </c>
      <c r="M233" s="231">
        <v>561</v>
      </c>
      <c r="N233" s="204">
        <v>3.4</v>
      </c>
      <c r="O233" s="205">
        <v>0.08</v>
      </c>
      <c r="P233" s="231">
        <v>564</v>
      </c>
      <c r="Q233" s="204">
        <v>1.7</v>
      </c>
      <c r="R233" s="205">
        <v>7.0000000000000007E-2</v>
      </c>
      <c r="S233" s="231">
        <v>565</v>
      </c>
      <c r="T233" s="204">
        <v>3</v>
      </c>
      <c r="U233" s="205">
        <v>0.1</v>
      </c>
      <c r="V233" s="171">
        <v>563</v>
      </c>
    </row>
    <row r="234" spans="1:22" x14ac:dyDescent="0.35">
      <c r="A234" s="196" t="s">
        <v>20</v>
      </c>
      <c r="B234" s="210">
        <v>3.6</v>
      </c>
      <c r="C234" s="211">
        <v>0.15</v>
      </c>
      <c r="D234" s="228">
        <v>244</v>
      </c>
      <c r="E234" s="210">
        <v>3.7</v>
      </c>
      <c r="F234" s="211">
        <v>0.15</v>
      </c>
      <c r="G234" s="228">
        <v>242</v>
      </c>
      <c r="H234" s="210">
        <v>3</v>
      </c>
      <c r="I234" s="211">
        <v>0.16</v>
      </c>
      <c r="J234" s="228">
        <v>243</v>
      </c>
      <c r="K234" s="210">
        <v>3</v>
      </c>
      <c r="L234" s="211">
        <v>0.13</v>
      </c>
      <c r="M234" s="228">
        <v>241</v>
      </c>
      <c r="N234" s="210">
        <v>3.1</v>
      </c>
      <c r="O234" s="211">
        <v>0.14000000000000001</v>
      </c>
      <c r="P234" s="228">
        <v>243</v>
      </c>
      <c r="Q234" s="210">
        <v>1.6</v>
      </c>
      <c r="R234" s="211">
        <v>0.1</v>
      </c>
      <c r="S234" s="228">
        <v>242</v>
      </c>
      <c r="T234" s="210">
        <v>3.1</v>
      </c>
      <c r="U234" s="211">
        <v>0.15</v>
      </c>
      <c r="V234" s="175">
        <v>240</v>
      </c>
    </row>
    <row r="235" spans="1:22" x14ac:dyDescent="0.35">
      <c r="A235" s="197" t="s">
        <v>21</v>
      </c>
      <c r="B235" s="204">
        <v>3.8</v>
      </c>
      <c r="C235" s="205">
        <v>0.08</v>
      </c>
      <c r="D235" s="231">
        <v>507</v>
      </c>
      <c r="E235" s="204">
        <v>3.6</v>
      </c>
      <c r="F235" s="205">
        <v>0.08</v>
      </c>
      <c r="G235" s="231">
        <v>507</v>
      </c>
      <c r="H235" s="204">
        <v>3.4</v>
      </c>
      <c r="I235" s="205">
        <v>0.1</v>
      </c>
      <c r="J235" s="231">
        <v>507</v>
      </c>
      <c r="K235" s="204">
        <v>3.6</v>
      </c>
      <c r="L235" s="205">
        <v>0.1</v>
      </c>
      <c r="M235" s="231">
        <v>508</v>
      </c>
      <c r="N235" s="204">
        <v>3.1</v>
      </c>
      <c r="O235" s="205">
        <v>0.09</v>
      </c>
      <c r="P235" s="231">
        <v>509</v>
      </c>
      <c r="Q235" s="204">
        <v>2</v>
      </c>
      <c r="R235" s="205">
        <v>0.12</v>
      </c>
      <c r="S235" s="231">
        <v>508</v>
      </c>
      <c r="T235" s="204">
        <v>3.5</v>
      </c>
      <c r="U235" s="205">
        <v>0.09</v>
      </c>
      <c r="V235" s="171">
        <v>508</v>
      </c>
    </row>
    <row r="236" spans="1:22" x14ac:dyDescent="0.35">
      <c r="A236" s="196" t="s">
        <v>36</v>
      </c>
      <c r="B236" s="210">
        <v>3.8</v>
      </c>
      <c r="C236" s="211">
        <v>0.08</v>
      </c>
      <c r="D236" s="228">
        <v>642</v>
      </c>
      <c r="E236" s="210">
        <v>3.6</v>
      </c>
      <c r="F236" s="211">
        <v>0.08</v>
      </c>
      <c r="G236" s="228">
        <v>641</v>
      </c>
      <c r="H236" s="210">
        <v>2.5</v>
      </c>
      <c r="I236" s="211">
        <v>0.08</v>
      </c>
      <c r="J236" s="228">
        <v>640</v>
      </c>
      <c r="K236" s="210">
        <v>2.6</v>
      </c>
      <c r="L236" s="211">
        <v>0.08</v>
      </c>
      <c r="M236" s="228">
        <v>636</v>
      </c>
      <c r="N236" s="210">
        <v>3.1</v>
      </c>
      <c r="O236" s="211">
        <v>0.08</v>
      </c>
      <c r="P236" s="228">
        <v>636</v>
      </c>
      <c r="Q236" s="210">
        <v>1.7</v>
      </c>
      <c r="R236" s="211">
        <v>0.08</v>
      </c>
      <c r="S236" s="228">
        <v>640</v>
      </c>
      <c r="T236" s="210">
        <v>2.9</v>
      </c>
      <c r="U236" s="211">
        <v>0.08</v>
      </c>
      <c r="V236" s="175">
        <v>642</v>
      </c>
    </row>
    <row r="237" spans="1:22" x14ac:dyDescent="0.35">
      <c r="A237" s="197" t="s">
        <v>23</v>
      </c>
      <c r="B237" s="204">
        <v>3.8</v>
      </c>
      <c r="C237" s="205">
        <v>0.09</v>
      </c>
      <c r="D237" s="231">
        <v>580</v>
      </c>
      <c r="E237" s="204">
        <v>3.6</v>
      </c>
      <c r="F237" s="205">
        <v>0.09</v>
      </c>
      <c r="G237" s="231">
        <v>583</v>
      </c>
      <c r="H237" s="204">
        <v>2.9</v>
      </c>
      <c r="I237" s="205">
        <v>0.1</v>
      </c>
      <c r="J237" s="231">
        <v>582</v>
      </c>
      <c r="K237" s="204">
        <v>2.9</v>
      </c>
      <c r="L237" s="205">
        <v>0.11</v>
      </c>
      <c r="M237" s="231">
        <v>576</v>
      </c>
      <c r="N237" s="204">
        <v>3.2</v>
      </c>
      <c r="O237" s="205">
        <v>0.09</v>
      </c>
      <c r="P237" s="231">
        <v>582</v>
      </c>
      <c r="Q237" s="204">
        <v>2</v>
      </c>
      <c r="R237" s="205">
        <v>0.09</v>
      </c>
      <c r="S237" s="231">
        <v>581</v>
      </c>
      <c r="T237" s="204">
        <v>3.2</v>
      </c>
      <c r="U237" s="205">
        <v>0.11</v>
      </c>
      <c r="V237" s="171">
        <v>582</v>
      </c>
    </row>
    <row r="238" spans="1:22" x14ac:dyDescent="0.35">
      <c r="A238" s="196" t="s">
        <v>24</v>
      </c>
      <c r="B238" s="210">
        <v>3.5</v>
      </c>
      <c r="C238" s="211">
        <v>0.13</v>
      </c>
      <c r="D238" s="228">
        <v>177</v>
      </c>
      <c r="E238" s="210">
        <v>3.3</v>
      </c>
      <c r="F238" s="211">
        <v>0.13</v>
      </c>
      <c r="G238" s="228">
        <v>177</v>
      </c>
      <c r="H238" s="210">
        <v>2.2999999999999998</v>
      </c>
      <c r="I238" s="211">
        <v>0.16</v>
      </c>
      <c r="J238" s="228">
        <v>177</v>
      </c>
      <c r="K238" s="210">
        <v>2.4</v>
      </c>
      <c r="L238" s="211">
        <v>0.15</v>
      </c>
      <c r="M238" s="228">
        <v>177</v>
      </c>
      <c r="N238" s="210">
        <v>3.5</v>
      </c>
      <c r="O238" s="211">
        <v>0.17</v>
      </c>
      <c r="P238" s="228">
        <v>177</v>
      </c>
      <c r="Q238" s="210">
        <v>2</v>
      </c>
      <c r="R238" s="211">
        <v>0.27</v>
      </c>
      <c r="S238" s="228">
        <v>176</v>
      </c>
      <c r="T238" s="210">
        <v>2.6</v>
      </c>
      <c r="U238" s="211">
        <v>0.12</v>
      </c>
      <c r="V238" s="175">
        <v>177</v>
      </c>
    </row>
    <row r="239" spans="1:22" x14ac:dyDescent="0.35">
      <c r="A239" s="197" t="s">
        <v>25</v>
      </c>
      <c r="B239" s="204">
        <v>3.7</v>
      </c>
      <c r="C239" s="205">
        <v>0.1</v>
      </c>
      <c r="D239" s="231">
        <v>367</v>
      </c>
      <c r="E239" s="204">
        <v>3.6</v>
      </c>
      <c r="F239" s="205">
        <v>0.1</v>
      </c>
      <c r="G239" s="231">
        <v>366</v>
      </c>
      <c r="H239" s="204">
        <v>2.7</v>
      </c>
      <c r="I239" s="205">
        <v>0.1</v>
      </c>
      <c r="J239" s="231">
        <v>366</v>
      </c>
      <c r="K239" s="204">
        <v>2.6</v>
      </c>
      <c r="L239" s="205">
        <v>0.1</v>
      </c>
      <c r="M239" s="231">
        <v>364</v>
      </c>
      <c r="N239" s="204">
        <v>3.6</v>
      </c>
      <c r="O239" s="205">
        <v>0.11</v>
      </c>
      <c r="P239" s="231">
        <v>367</v>
      </c>
      <c r="Q239" s="204">
        <v>1.6</v>
      </c>
      <c r="R239" s="205">
        <v>0.08</v>
      </c>
      <c r="S239" s="231">
        <v>365</v>
      </c>
      <c r="T239" s="204">
        <v>3.3</v>
      </c>
      <c r="U239" s="205">
        <v>0.11</v>
      </c>
      <c r="V239" s="171">
        <v>367</v>
      </c>
    </row>
    <row r="240" spans="1:22" x14ac:dyDescent="0.35">
      <c r="A240" s="196" t="s">
        <v>26</v>
      </c>
      <c r="B240" s="210">
        <v>3.7</v>
      </c>
      <c r="C240" s="211">
        <v>0.13</v>
      </c>
      <c r="D240" s="228">
        <v>295</v>
      </c>
      <c r="E240" s="210">
        <v>3.8</v>
      </c>
      <c r="F240" s="211">
        <v>0.13</v>
      </c>
      <c r="G240" s="228">
        <v>295</v>
      </c>
      <c r="H240" s="210">
        <v>2.6</v>
      </c>
      <c r="I240" s="211">
        <v>0.15</v>
      </c>
      <c r="J240" s="228">
        <v>296</v>
      </c>
      <c r="K240" s="210">
        <v>2.4</v>
      </c>
      <c r="L240" s="211">
        <v>0.12</v>
      </c>
      <c r="M240" s="228">
        <v>294</v>
      </c>
      <c r="N240" s="210">
        <v>3.5</v>
      </c>
      <c r="O240" s="211">
        <v>0.14000000000000001</v>
      </c>
      <c r="P240" s="228">
        <v>296</v>
      </c>
      <c r="Q240" s="210">
        <v>1.6</v>
      </c>
      <c r="R240" s="211">
        <v>0.11</v>
      </c>
      <c r="S240" s="228">
        <v>293</v>
      </c>
      <c r="T240" s="210">
        <v>2.2999999999999998</v>
      </c>
      <c r="U240" s="211">
        <v>0.12</v>
      </c>
      <c r="V240" s="175">
        <v>296</v>
      </c>
    </row>
    <row r="241" spans="1:22" x14ac:dyDescent="0.35">
      <c r="A241" s="197" t="s">
        <v>27</v>
      </c>
      <c r="B241" s="204">
        <v>3.9</v>
      </c>
      <c r="C241" s="205">
        <v>0.09</v>
      </c>
      <c r="D241" s="231">
        <v>328</v>
      </c>
      <c r="E241" s="204">
        <v>3.8</v>
      </c>
      <c r="F241" s="205">
        <v>0.09</v>
      </c>
      <c r="G241" s="231">
        <v>330</v>
      </c>
      <c r="H241" s="204">
        <v>2.8</v>
      </c>
      <c r="I241" s="205">
        <v>0.12</v>
      </c>
      <c r="J241" s="231">
        <v>328</v>
      </c>
      <c r="K241" s="204">
        <v>3</v>
      </c>
      <c r="L241" s="205">
        <v>0.11</v>
      </c>
      <c r="M241" s="231">
        <v>328</v>
      </c>
      <c r="N241" s="204">
        <v>3.4</v>
      </c>
      <c r="O241" s="205">
        <v>0.12</v>
      </c>
      <c r="P241" s="231">
        <v>328</v>
      </c>
      <c r="Q241" s="204">
        <v>1.7</v>
      </c>
      <c r="R241" s="205">
        <v>0.1</v>
      </c>
      <c r="S241" s="231">
        <v>330</v>
      </c>
      <c r="T241" s="204">
        <v>3.1</v>
      </c>
      <c r="U241" s="205">
        <v>0.11</v>
      </c>
      <c r="V241" s="171">
        <v>328</v>
      </c>
    </row>
    <row r="242" spans="1:22" ht="15" thickBot="1" x14ac:dyDescent="0.4">
      <c r="A242" s="198" t="s">
        <v>28</v>
      </c>
      <c r="B242" s="216">
        <v>3.9</v>
      </c>
      <c r="C242" s="217">
        <v>0.11</v>
      </c>
      <c r="D242" s="260">
        <v>334</v>
      </c>
      <c r="E242" s="216">
        <v>3.8</v>
      </c>
      <c r="F242" s="217">
        <v>0.11</v>
      </c>
      <c r="G242" s="260">
        <v>333</v>
      </c>
      <c r="H242" s="216">
        <v>2.5</v>
      </c>
      <c r="I242" s="217">
        <v>0.12</v>
      </c>
      <c r="J242" s="260">
        <v>331</v>
      </c>
      <c r="K242" s="216">
        <v>2.8</v>
      </c>
      <c r="L242" s="217">
        <v>0.12</v>
      </c>
      <c r="M242" s="260">
        <v>333</v>
      </c>
      <c r="N242" s="216">
        <v>3.1</v>
      </c>
      <c r="O242" s="217">
        <v>0.12</v>
      </c>
      <c r="P242" s="260">
        <v>333</v>
      </c>
      <c r="Q242" s="216">
        <v>1.7</v>
      </c>
      <c r="R242" s="217">
        <v>0.09</v>
      </c>
      <c r="S242" s="260">
        <v>332</v>
      </c>
      <c r="T242" s="216">
        <v>3.2</v>
      </c>
      <c r="U242" s="217">
        <v>0.13</v>
      </c>
      <c r="V242" s="186">
        <v>333</v>
      </c>
    </row>
    <row r="243" spans="1:22" x14ac:dyDescent="0.35">
      <c r="A243" s="268" t="s">
        <v>29</v>
      </c>
      <c r="B243" s="218">
        <v>3.9</v>
      </c>
      <c r="C243" s="219">
        <v>0.03</v>
      </c>
      <c r="D243" s="256">
        <v>4390</v>
      </c>
      <c r="E243" s="218">
        <v>3.7</v>
      </c>
      <c r="F243" s="219">
        <v>0.03</v>
      </c>
      <c r="G243" s="256">
        <v>4391</v>
      </c>
      <c r="H243" s="218">
        <v>2.8</v>
      </c>
      <c r="I243" s="219">
        <v>0.03</v>
      </c>
      <c r="J243" s="256">
        <v>4379</v>
      </c>
      <c r="K243" s="218">
        <v>2.9</v>
      </c>
      <c r="L243" s="219">
        <v>0.03</v>
      </c>
      <c r="M243" s="256">
        <v>4366</v>
      </c>
      <c r="N243" s="218">
        <v>3.2</v>
      </c>
      <c r="O243" s="219">
        <v>0.03</v>
      </c>
      <c r="P243" s="256">
        <v>4380</v>
      </c>
      <c r="Q243" s="218">
        <v>1.8</v>
      </c>
      <c r="R243" s="219">
        <v>0.03</v>
      </c>
      <c r="S243" s="256">
        <v>4386</v>
      </c>
      <c r="T243" s="218">
        <v>3.3</v>
      </c>
      <c r="U243" s="219">
        <v>0.03</v>
      </c>
      <c r="V243" s="190">
        <v>4390</v>
      </c>
    </row>
    <row r="244" spans="1:22" x14ac:dyDescent="0.35">
      <c r="A244" s="268" t="s">
        <v>30</v>
      </c>
      <c r="B244" s="218">
        <v>3.7</v>
      </c>
      <c r="C244" s="219">
        <v>0.05</v>
      </c>
      <c r="D244" s="256">
        <v>1767</v>
      </c>
      <c r="E244" s="218">
        <v>3.7</v>
      </c>
      <c r="F244" s="219">
        <v>0.05</v>
      </c>
      <c r="G244" s="256">
        <v>1763</v>
      </c>
      <c r="H244" s="218">
        <v>2.7</v>
      </c>
      <c r="I244" s="219">
        <v>0.06</v>
      </c>
      <c r="J244" s="256">
        <v>1763</v>
      </c>
      <c r="K244" s="218">
        <v>2.6</v>
      </c>
      <c r="L244" s="219">
        <v>0.05</v>
      </c>
      <c r="M244" s="256">
        <v>1753</v>
      </c>
      <c r="N244" s="218">
        <v>3.4</v>
      </c>
      <c r="O244" s="219">
        <v>0.05</v>
      </c>
      <c r="P244" s="256">
        <v>1763</v>
      </c>
      <c r="Q244" s="218">
        <v>1.6</v>
      </c>
      <c r="R244" s="219">
        <v>0.04</v>
      </c>
      <c r="S244" s="256">
        <v>1751</v>
      </c>
      <c r="T244" s="218">
        <v>3.1</v>
      </c>
      <c r="U244" s="219">
        <v>0.06</v>
      </c>
      <c r="V244" s="190">
        <v>1763</v>
      </c>
    </row>
    <row r="245" spans="1:22" x14ac:dyDescent="0.35">
      <c r="A245" s="224" t="s">
        <v>31</v>
      </c>
      <c r="B245" s="220">
        <v>3.8</v>
      </c>
      <c r="C245" s="221">
        <v>0.03</v>
      </c>
      <c r="D245" s="225">
        <v>6157</v>
      </c>
      <c r="E245" s="220">
        <v>3.7</v>
      </c>
      <c r="F245" s="221">
        <v>0.03</v>
      </c>
      <c r="G245" s="225">
        <v>6154</v>
      </c>
      <c r="H245" s="220">
        <v>2.8</v>
      </c>
      <c r="I245" s="221">
        <v>0.03</v>
      </c>
      <c r="J245" s="225">
        <v>6142</v>
      </c>
      <c r="K245" s="220">
        <v>2.8</v>
      </c>
      <c r="L245" s="221">
        <v>0.03</v>
      </c>
      <c r="M245" s="225">
        <v>6119</v>
      </c>
      <c r="N245" s="220">
        <v>3.2</v>
      </c>
      <c r="O245" s="221">
        <v>0.03</v>
      </c>
      <c r="P245" s="225">
        <v>6143</v>
      </c>
      <c r="Q245" s="220">
        <v>1.8</v>
      </c>
      <c r="R245" s="221">
        <v>0.03</v>
      </c>
      <c r="S245" s="225">
        <v>6137</v>
      </c>
      <c r="T245" s="220">
        <v>3.2</v>
      </c>
      <c r="U245" s="221">
        <v>0.03</v>
      </c>
      <c r="V245" s="194">
        <v>6153</v>
      </c>
    </row>
    <row r="246" spans="1:22" x14ac:dyDescent="0.35">
      <c r="A246" s="519" t="s">
        <v>114</v>
      </c>
      <c r="B246" s="489"/>
      <c r="C246" s="489"/>
      <c r="D246" s="489"/>
      <c r="E246" s="489"/>
      <c r="F246" s="489"/>
      <c r="G246" s="489"/>
      <c r="H246" s="489"/>
      <c r="I246" s="489"/>
      <c r="J246" s="489"/>
      <c r="K246" s="489"/>
      <c r="L246" s="489"/>
      <c r="M246" s="489"/>
      <c r="N246" s="489"/>
      <c r="O246" s="489"/>
      <c r="P246" s="489"/>
      <c r="Q246" s="489"/>
      <c r="R246" s="489"/>
      <c r="S246" s="489"/>
      <c r="T246" s="489"/>
      <c r="U246" s="489"/>
      <c r="V246" s="489"/>
    </row>
    <row r="247" spans="1:22" x14ac:dyDescent="0.35">
      <c r="A247" s="519" t="s">
        <v>124</v>
      </c>
      <c r="B247" s="489"/>
      <c r="C247" s="489"/>
      <c r="D247" s="489"/>
      <c r="E247" s="489"/>
      <c r="F247" s="489"/>
      <c r="G247" s="489"/>
      <c r="H247" s="489"/>
      <c r="I247" s="489"/>
      <c r="J247" s="489"/>
      <c r="K247" s="489"/>
      <c r="L247" s="489"/>
      <c r="M247" s="489"/>
      <c r="N247" s="489"/>
      <c r="O247" s="489"/>
      <c r="P247" s="489"/>
      <c r="Q247" s="489"/>
      <c r="R247" s="489"/>
      <c r="S247" s="489"/>
      <c r="T247" s="489"/>
      <c r="U247" s="489"/>
      <c r="V247" s="489"/>
    </row>
    <row r="248" spans="1:22" x14ac:dyDescent="0.35">
      <c r="A248" s="519" t="s">
        <v>129</v>
      </c>
      <c r="B248" s="489"/>
      <c r="C248" s="489"/>
      <c r="D248" s="489"/>
      <c r="E248" s="489"/>
      <c r="F248" s="489"/>
      <c r="G248" s="489"/>
      <c r="H248" s="489"/>
      <c r="I248" s="489"/>
      <c r="J248" s="489"/>
      <c r="K248" s="489"/>
      <c r="L248" s="489"/>
      <c r="M248" s="489"/>
      <c r="N248" s="489"/>
      <c r="O248" s="489"/>
      <c r="P248" s="489"/>
      <c r="Q248" s="489"/>
      <c r="R248" s="489"/>
      <c r="S248" s="489"/>
      <c r="T248" s="489"/>
      <c r="U248" s="489"/>
      <c r="V248" s="489"/>
    </row>
  </sheetData>
  <mergeCells count="118">
    <mergeCell ref="A198:M198"/>
    <mergeCell ref="A199:M199"/>
    <mergeCell ref="A200:M200"/>
    <mergeCell ref="A211:M211"/>
    <mergeCell ref="A212:M212"/>
    <mergeCell ref="A246:V246"/>
    <mergeCell ref="A247:V247"/>
    <mergeCell ref="A248:V248"/>
    <mergeCell ref="A224:V224"/>
    <mergeCell ref="A225:A226"/>
    <mergeCell ref="B225:D225"/>
    <mergeCell ref="E225:G225"/>
    <mergeCell ref="H225:J225"/>
    <mergeCell ref="K225:M225"/>
    <mergeCell ref="N225:P225"/>
    <mergeCell ref="Q225:S225"/>
    <mergeCell ref="T225:V225"/>
    <mergeCell ref="A168:E168"/>
    <mergeCell ref="A220:I220"/>
    <mergeCell ref="A221:I221"/>
    <mergeCell ref="A222:I222"/>
    <mergeCell ref="A214:O214"/>
    <mergeCell ref="A215:A216"/>
    <mergeCell ref="B215:E215"/>
    <mergeCell ref="F215:I215"/>
    <mergeCell ref="A154:H154"/>
    <mergeCell ref="B169:E169"/>
    <mergeCell ref="F169:I169"/>
    <mergeCell ref="A169:A170"/>
    <mergeCell ref="A157:A159"/>
    <mergeCell ref="J169:M169"/>
    <mergeCell ref="B203:E203"/>
    <mergeCell ref="F203:I203"/>
    <mergeCell ref="J203:M203"/>
    <mergeCell ref="A202:J202"/>
    <mergeCell ref="A194:M194"/>
    <mergeCell ref="A190:E190"/>
    <mergeCell ref="A191:E191"/>
    <mergeCell ref="A192:E192"/>
    <mergeCell ref="B195:E195"/>
    <mergeCell ref="F195:I195"/>
    <mergeCell ref="A153:H153"/>
    <mergeCell ref="A152:H152"/>
    <mergeCell ref="A165:H165"/>
    <mergeCell ref="A166:H166"/>
    <mergeCell ref="B131:C131"/>
    <mergeCell ref="D131:E131"/>
    <mergeCell ref="F131:G131"/>
    <mergeCell ref="A129:H129"/>
    <mergeCell ref="A130:A132"/>
    <mergeCell ref="B130:H130"/>
    <mergeCell ref="B157:H157"/>
    <mergeCell ref="B158:C158"/>
    <mergeCell ref="D158:E158"/>
    <mergeCell ref="F158:G158"/>
    <mergeCell ref="A156:H156"/>
    <mergeCell ref="B6:H6"/>
    <mergeCell ref="A41:H41"/>
    <mergeCell ref="A87:M87"/>
    <mergeCell ref="A88:M88"/>
    <mergeCell ref="A89:M89"/>
    <mergeCell ref="A97:I97"/>
    <mergeCell ref="A98:I98"/>
    <mergeCell ref="A99:I99"/>
    <mergeCell ref="F79:I79"/>
    <mergeCell ref="J79:M79"/>
    <mergeCell ref="A70:M70"/>
    <mergeCell ref="B71:E71"/>
    <mergeCell ref="F71:I71"/>
    <mergeCell ref="J71:M71"/>
    <mergeCell ref="J195:M195"/>
    <mergeCell ref="A203:A204"/>
    <mergeCell ref="A91:I91"/>
    <mergeCell ref="A78:M78"/>
    <mergeCell ref="A66:E66"/>
    <mergeCell ref="A67:E67"/>
    <mergeCell ref="A68:E68"/>
    <mergeCell ref="A74:M74"/>
    <mergeCell ref="B7:C7"/>
    <mergeCell ref="D7:E7"/>
    <mergeCell ref="F45:I45"/>
    <mergeCell ref="J45:M45"/>
    <mergeCell ref="A33:A35"/>
    <mergeCell ref="B33:H33"/>
    <mergeCell ref="B34:C34"/>
    <mergeCell ref="D34:E34"/>
    <mergeCell ref="F34:G34"/>
    <mergeCell ref="A29:H29"/>
    <mergeCell ref="A30:H30"/>
    <mergeCell ref="A44:E44"/>
    <mergeCell ref="B92:E92"/>
    <mergeCell ref="F7:G7"/>
    <mergeCell ref="A45:A46"/>
    <mergeCell ref="A125:V125"/>
    <mergeCell ref="A3:V3"/>
    <mergeCell ref="A127:V127"/>
    <mergeCell ref="A101:V101"/>
    <mergeCell ref="A102:A103"/>
    <mergeCell ref="B102:D102"/>
    <mergeCell ref="E102:G102"/>
    <mergeCell ref="H102:J102"/>
    <mergeCell ref="K102:M102"/>
    <mergeCell ref="N102:P102"/>
    <mergeCell ref="Q102:S102"/>
    <mergeCell ref="T102:V102"/>
    <mergeCell ref="B79:E79"/>
    <mergeCell ref="A92:A93"/>
    <mergeCell ref="A5:H5"/>
    <mergeCell ref="A75:M75"/>
    <mergeCell ref="A76:M76"/>
    <mergeCell ref="A79:A80"/>
    <mergeCell ref="A42:H42"/>
    <mergeCell ref="A28:H28"/>
    <mergeCell ref="B45:E45"/>
    <mergeCell ref="A123:V123"/>
    <mergeCell ref="A124:V124"/>
    <mergeCell ref="F92:I92"/>
    <mergeCell ref="A6:A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9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11.453125" defaultRowHeight="14.5" x14ac:dyDescent="0.35"/>
  <cols>
    <col min="1" max="1" width="23.453125" style="137" customWidth="1"/>
    <col min="2" max="4" width="11.26953125" style="137" customWidth="1"/>
    <col min="5" max="16384" width="11.453125" style="137"/>
  </cols>
  <sheetData>
    <row r="1" spans="1:28" ht="14.5" customHeight="1" x14ac:dyDescent="0.35">
      <c r="A1" s="136" t="s">
        <v>356</v>
      </c>
    </row>
    <row r="2" spans="1:28" ht="14.5" customHeight="1" x14ac:dyDescent="0.35"/>
    <row r="3" spans="1:28" ht="23.5" x14ac:dyDescent="0.35">
      <c r="A3" s="481">
        <v>2022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</row>
    <row r="5" spans="1:28" ht="32.25" customHeight="1" x14ac:dyDescent="0.35">
      <c r="A5" s="549" t="s">
        <v>214</v>
      </c>
      <c r="B5" s="550"/>
      <c r="C5" s="550"/>
      <c r="D5" s="550"/>
    </row>
    <row r="6" spans="1:28" ht="15" thickBot="1" x14ac:dyDescent="0.4">
      <c r="A6" s="538" t="s">
        <v>32</v>
      </c>
      <c r="B6" s="525" t="s">
        <v>85</v>
      </c>
      <c r="C6" s="544"/>
      <c r="D6" s="545"/>
    </row>
    <row r="7" spans="1:28" ht="15" thickBot="1" x14ac:dyDescent="0.4">
      <c r="A7" s="542"/>
      <c r="B7" s="152" t="s">
        <v>59</v>
      </c>
      <c r="C7" s="152" t="s">
        <v>37</v>
      </c>
      <c r="D7" s="152" t="s">
        <v>45</v>
      </c>
    </row>
    <row r="8" spans="1:28" x14ac:dyDescent="0.35">
      <c r="A8" s="197" t="s">
        <v>13</v>
      </c>
      <c r="B8" s="169">
        <v>90</v>
      </c>
      <c r="C8" s="205">
        <v>1.57</v>
      </c>
      <c r="D8" s="171">
        <v>372</v>
      </c>
    </row>
    <row r="9" spans="1:28" x14ac:dyDescent="0.35">
      <c r="A9" s="196" t="s">
        <v>14</v>
      </c>
      <c r="B9" s="281">
        <v>80</v>
      </c>
      <c r="C9" s="211">
        <v>2.23</v>
      </c>
      <c r="D9" s="175">
        <v>337</v>
      </c>
    </row>
    <row r="10" spans="1:28" x14ac:dyDescent="0.35">
      <c r="A10" s="197" t="s">
        <v>15</v>
      </c>
      <c r="B10" s="169">
        <v>78</v>
      </c>
      <c r="C10" s="205">
        <v>2.2400000000000002</v>
      </c>
      <c r="D10" s="171">
        <v>327</v>
      </c>
    </row>
    <row r="11" spans="1:28" x14ac:dyDescent="0.35">
      <c r="A11" s="196" t="s">
        <v>16</v>
      </c>
      <c r="B11" s="281">
        <v>87</v>
      </c>
      <c r="C11" s="211">
        <v>1.95</v>
      </c>
      <c r="D11" s="175">
        <v>271</v>
      </c>
    </row>
    <row r="12" spans="1:28" x14ac:dyDescent="0.35">
      <c r="A12" s="197" t="s">
        <v>17</v>
      </c>
      <c r="B12" s="282">
        <v>94</v>
      </c>
      <c r="C12" s="205">
        <v>2.13</v>
      </c>
      <c r="D12" s="171">
        <v>105</v>
      </c>
    </row>
    <row r="13" spans="1:28" x14ac:dyDescent="0.35">
      <c r="A13" s="196" t="s">
        <v>18</v>
      </c>
      <c r="B13" s="180">
        <v>88</v>
      </c>
      <c r="C13" s="211">
        <v>2.17</v>
      </c>
      <c r="D13" s="175">
        <v>210</v>
      </c>
    </row>
    <row r="14" spans="1:28" x14ac:dyDescent="0.35">
      <c r="A14" s="197" t="s">
        <v>19</v>
      </c>
      <c r="B14" s="169">
        <v>90</v>
      </c>
      <c r="C14" s="205">
        <v>1.84</v>
      </c>
      <c r="D14" s="171">
        <v>316</v>
      </c>
    </row>
    <row r="15" spans="1:28" x14ac:dyDescent="0.35">
      <c r="A15" s="196" t="s">
        <v>20</v>
      </c>
      <c r="B15" s="173">
        <v>86</v>
      </c>
      <c r="C15" s="211">
        <v>2.21</v>
      </c>
      <c r="D15" s="175">
        <v>200</v>
      </c>
    </row>
    <row r="16" spans="1:28" x14ac:dyDescent="0.35">
      <c r="A16" s="197" t="s">
        <v>21</v>
      </c>
      <c r="B16" s="169">
        <v>89</v>
      </c>
      <c r="C16" s="205">
        <v>1.9</v>
      </c>
      <c r="D16" s="171">
        <v>326</v>
      </c>
    </row>
    <row r="17" spans="1:6" x14ac:dyDescent="0.35">
      <c r="A17" s="196" t="s">
        <v>36</v>
      </c>
      <c r="B17" s="281">
        <v>87</v>
      </c>
      <c r="C17" s="211">
        <v>1.79</v>
      </c>
      <c r="D17" s="175">
        <v>351</v>
      </c>
    </row>
    <row r="18" spans="1:6" x14ac:dyDescent="0.35">
      <c r="A18" s="197" t="s">
        <v>23</v>
      </c>
      <c r="B18" s="169">
        <v>94</v>
      </c>
      <c r="C18" s="205">
        <v>1.33</v>
      </c>
      <c r="D18" s="171">
        <v>338</v>
      </c>
    </row>
    <row r="19" spans="1:6" x14ac:dyDescent="0.35">
      <c r="A19" s="196" t="s">
        <v>24</v>
      </c>
      <c r="B19" s="173">
        <v>89</v>
      </c>
      <c r="C19" s="211">
        <v>2.58</v>
      </c>
      <c r="D19" s="175">
        <v>115</v>
      </c>
    </row>
    <row r="20" spans="1:6" x14ac:dyDescent="0.35">
      <c r="A20" s="197" t="s">
        <v>25</v>
      </c>
      <c r="B20" s="282">
        <v>91</v>
      </c>
      <c r="C20" s="205">
        <v>1.55</v>
      </c>
      <c r="D20" s="171">
        <v>306</v>
      </c>
    </row>
    <row r="21" spans="1:6" x14ac:dyDescent="0.35">
      <c r="A21" s="196" t="s">
        <v>26</v>
      </c>
      <c r="B21" s="173">
        <v>88</v>
      </c>
      <c r="C21" s="211">
        <v>1.6</v>
      </c>
      <c r="D21" s="175">
        <v>342</v>
      </c>
    </row>
    <row r="22" spans="1:6" x14ac:dyDescent="0.35">
      <c r="A22" s="197" t="s">
        <v>27</v>
      </c>
      <c r="B22" s="169">
        <v>85</v>
      </c>
      <c r="C22" s="205">
        <v>1.65</v>
      </c>
      <c r="D22" s="171">
        <v>403</v>
      </c>
    </row>
    <row r="23" spans="1:6" ht="15" thickBot="1" x14ac:dyDescent="0.4">
      <c r="A23" s="198" t="s">
        <v>28</v>
      </c>
      <c r="B23" s="184">
        <v>84</v>
      </c>
      <c r="C23" s="217">
        <v>1.84</v>
      </c>
      <c r="D23" s="186">
        <v>325</v>
      </c>
    </row>
    <row r="24" spans="1:6" x14ac:dyDescent="0.35">
      <c r="A24" s="268" t="s">
        <v>29</v>
      </c>
      <c r="B24" s="283">
        <v>87</v>
      </c>
      <c r="C24" s="219">
        <v>0.76</v>
      </c>
      <c r="D24" s="190">
        <v>2873</v>
      </c>
    </row>
    <row r="25" spans="1:6" x14ac:dyDescent="0.35">
      <c r="A25" s="268" t="s">
        <v>30</v>
      </c>
      <c r="B25" s="283">
        <v>85</v>
      </c>
      <c r="C25" s="219">
        <v>0.84</v>
      </c>
      <c r="D25" s="190">
        <v>1771</v>
      </c>
    </row>
    <row r="26" spans="1:6" x14ac:dyDescent="0.35">
      <c r="A26" s="224" t="s">
        <v>31</v>
      </c>
      <c r="B26" s="284">
        <v>87</v>
      </c>
      <c r="C26" s="221">
        <v>0.64</v>
      </c>
      <c r="D26" s="194">
        <v>4644</v>
      </c>
    </row>
    <row r="27" spans="1:6" ht="23.25" customHeight="1" x14ac:dyDescent="0.35">
      <c r="A27" s="491" t="s">
        <v>86</v>
      </c>
      <c r="B27" s="488"/>
      <c r="C27" s="488"/>
      <c r="D27" s="488"/>
    </row>
    <row r="28" spans="1:6" ht="34.5" customHeight="1" x14ac:dyDescent="0.35">
      <c r="A28" s="491" t="s">
        <v>130</v>
      </c>
      <c r="B28" s="488"/>
      <c r="C28" s="488"/>
      <c r="D28" s="488"/>
    </row>
    <row r="29" spans="1:6" ht="40.5" customHeight="1" x14ac:dyDescent="0.35">
      <c r="A29" s="491" t="s">
        <v>131</v>
      </c>
      <c r="B29" s="488"/>
      <c r="C29" s="488"/>
      <c r="D29" s="488"/>
    </row>
    <row r="31" spans="1:6" ht="48" customHeight="1" x14ac:dyDescent="0.35">
      <c r="A31" s="527" t="s">
        <v>88</v>
      </c>
      <c r="B31" s="527"/>
      <c r="C31" s="527"/>
      <c r="D31" s="527"/>
    </row>
    <row r="32" spans="1:6" ht="15" thickBot="1" x14ac:dyDescent="0.4">
      <c r="A32" s="517"/>
      <c r="B32" s="525" t="s">
        <v>85</v>
      </c>
      <c r="C32" s="544"/>
      <c r="D32" s="545"/>
      <c r="F32" s="167"/>
    </row>
    <row r="33" spans="1:4" ht="15" thickBot="1" x14ac:dyDescent="0.4">
      <c r="A33" s="543"/>
      <c r="B33" s="152" t="s">
        <v>59</v>
      </c>
      <c r="C33" s="152" t="s">
        <v>37</v>
      </c>
      <c r="D33" s="152" t="s">
        <v>45</v>
      </c>
    </row>
    <row r="34" spans="1:4" x14ac:dyDescent="0.35">
      <c r="A34" s="172" t="s">
        <v>74</v>
      </c>
      <c r="B34" s="180">
        <v>79</v>
      </c>
      <c r="C34" s="211">
        <v>2.38</v>
      </c>
      <c r="D34" s="175">
        <v>611</v>
      </c>
    </row>
    <row r="35" spans="1:4" x14ac:dyDescent="0.35">
      <c r="A35" s="168" t="s">
        <v>75</v>
      </c>
      <c r="B35" s="169">
        <v>88</v>
      </c>
      <c r="C35" s="205">
        <v>1.06</v>
      </c>
      <c r="D35" s="171">
        <v>2190</v>
      </c>
    </row>
    <row r="36" spans="1:4" x14ac:dyDescent="0.35">
      <c r="A36" s="285" t="s">
        <v>76</v>
      </c>
      <c r="B36" s="286">
        <v>90</v>
      </c>
      <c r="C36" s="236">
        <v>1.1399999999999999</v>
      </c>
      <c r="D36" s="240">
        <v>1843</v>
      </c>
    </row>
    <row r="37" spans="1:4" x14ac:dyDescent="0.35">
      <c r="A37" s="168" t="s">
        <v>77</v>
      </c>
      <c r="B37" s="176">
        <v>87</v>
      </c>
      <c r="C37" s="205">
        <v>1.78</v>
      </c>
      <c r="D37" s="171">
        <v>633</v>
      </c>
    </row>
    <row r="38" spans="1:4" x14ac:dyDescent="0.35">
      <c r="A38" s="287" t="s">
        <v>78</v>
      </c>
      <c r="B38" s="288">
        <v>88</v>
      </c>
      <c r="C38" s="243">
        <v>0.9</v>
      </c>
      <c r="D38" s="247">
        <v>2139</v>
      </c>
    </row>
    <row r="39" spans="1:4" x14ac:dyDescent="0.35">
      <c r="A39" s="289" t="s">
        <v>79</v>
      </c>
      <c r="B39" s="290">
        <v>85</v>
      </c>
      <c r="C39" s="250">
        <v>1.1399999999999999</v>
      </c>
      <c r="D39" s="254">
        <v>1811</v>
      </c>
    </row>
    <row r="40" spans="1:4" ht="25.5" customHeight="1" x14ac:dyDescent="0.35">
      <c r="A40" s="528" t="s">
        <v>86</v>
      </c>
      <c r="B40" s="528"/>
      <c r="C40" s="528"/>
      <c r="D40" s="528"/>
    </row>
    <row r="41" spans="1:4" ht="35.25" customHeight="1" x14ac:dyDescent="0.35">
      <c r="A41" s="491" t="s">
        <v>261</v>
      </c>
      <c r="B41" s="491"/>
      <c r="C41" s="491"/>
      <c r="D41" s="491"/>
    </row>
    <row r="43" spans="1:4" ht="45" customHeight="1" x14ac:dyDescent="0.35">
      <c r="A43" s="549" t="s">
        <v>215</v>
      </c>
      <c r="B43" s="549"/>
      <c r="C43" s="549"/>
      <c r="D43" s="549"/>
    </row>
    <row r="44" spans="1:4" ht="15" thickBot="1" x14ac:dyDescent="0.4">
      <c r="A44" s="538" t="s">
        <v>32</v>
      </c>
      <c r="B44" s="525" t="s">
        <v>132</v>
      </c>
      <c r="C44" s="525" t="s">
        <v>132</v>
      </c>
      <c r="D44" s="524" t="s">
        <v>132</v>
      </c>
    </row>
    <row r="45" spans="1:4" ht="15" thickBot="1" x14ac:dyDescent="0.4">
      <c r="A45" s="521" t="s">
        <v>32</v>
      </c>
      <c r="B45" s="152" t="s">
        <v>10</v>
      </c>
      <c r="C45" s="152" t="s">
        <v>37</v>
      </c>
      <c r="D45" s="152" t="s">
        <v>45</v>
      </c>
    </row>
    <row r="46" spans="1:4" x14ac:dyDescent="0.35">
      <c r="A46" s="197" t="s">
        <v>13</v>
      </c>
      <c r="B46" s="204">
        <v>57.6</v>
      </c>
      <c r="C46" s="205">
        <v>2.5</v>
      </c>
      <c r="D46" s="171">
        <v>320</v>
      </c>
    </row>
    <row r="47" spans="1:4" x14ac:dyDescent="0.35">
      <c r="A47" s="196" t="s">
        <v>14</v>
      </c>
      <c r="B47" s="210">
        <v>57.8</v>
      </c>
      <c r="C47" s="211">
        <v>2.85</v>
      </c>
      <c r="D47" s="175">
        <v>252</v>
      </c>
    </row>
    <row r="48" spans="1:4" x14ac:dyDescent="0.35">
      <c r="A48" s="197" t="s">
        <v>15</v>
      </c>
      <c r="B48" s="204">
        <v>57</v>
      </c>
      <c r="C48" s="205">
        <v>2.85</v>
      </c>
      <c r="D48" s="171">
        <v>240</v>
      </c>
    </row>
    <row r="49" spans="1:4" x14ac:dyDescent="0.35">
      <c r="A49" s="196" t="s">
        <v>16</v>
      </c>
      <c r="B49" s="210">
        <v>71.900000000000006</v>
      </c>
      <c r="C49" s="211">
        <v>3.19</v>
      </c>
      <c r="D49" s="175">
        <v>213</v>
      </c>
    </row>
    <row r="50" spans="1:4" x14ac:dyDescent="0.35">
      <c r="A50" s="197" t="s">
        <v>17</v>
      </c>
      <c r="B50" s="204">
        <v>50.6</v>
      </c>
      <c r="C50" s="205">
        <v>3.81</v>
      </c>
      <c r="D50" s="171">
        <v>94</v>
      </c>
    </row>
    <row r="51" spans="1:4" x14ac:dyDescent="0.35">
      <c r="A51" s="196" t="s">
        <v>18</v>
      </c>
      <c r="B51" s="210">
        <v>52</v>
      </c>
      <c r="C51" s="211">
        <v>2.91</v>
      </c>
      <c r="D51" s="175">
        <v>173</v>
      </c>
    </row>
    <row r="52" spans="1:4" x14ac:dyDescent="0.35">
      <c r="A52" s="197" t="s">
        <v>19</v>
      </c>
      <c r="B52" s="204">
        <v>55.8</v>
      </c>
      <c r="C52" s="205">
        <v>2.5299999999999998</v>
      </c>
      <c r="D52" s="171">
        <v>270</v>
      </c>
    </row>
    <row r="53" spans="1:4" x14ac:dyDescent="0.35">
      <c r="A53" s="196" t="s">
        <v>20</v>
      </c>
      <c r="B53" s="210">
        <v>68.599999999999994</v>
      </c>
      <c r="C53" s="211">
        <v>3.27</v>
      </c>
      <c r="D53" s="175">
        <v>151</v>
      </c>
    </row>
    <row r="54" spans="1:4" x14ac:dyDescent="0.35">
      <c r="A54" s="197" t="s">
        <v>21</v>
      </c>
      <c r="B54" s="204">
        <v>65.099999999999994</v>
      </c>
      <c r="C54" s="205">
        <v>2.85</v>
      </c>
      <c r="D54" s="171">
        <v>277</v>
      </c>
    </row>
    <row r="55" spans="1:4" x14ac:dyDescent="0.35">
      <c r="A55" s="196" t="s">
        <v>36</v>
      </c>
      <c r="B55" s="210">
        <v>49.7</v>
      </c>
      <c r="C55" s="211">
        <v>2.59</v>
      </c>
      <c r="D55" s="175">
        <v>293</v>
      </c>
    </row>
    <row r="56" spans="1:4" x14ac:dyDescent="0.35">
      <c r="A56" s="197" t="s">
        <v>23</v>
      </c>
      <c r="B56" s="204">
        <v>76.400000000000006</v>
      </c>
      <c r="C56" s="205">
        <v>2.59</v>
      </c>
      <c r="D56" s="171">
        <v>299</v>
      </c>
    </row>
    <row r="57" spans="1:4" x14ac:dyDescent="0.35">
      <c r="A57" s="196" t="s">
        <v>24</v>
      </c>
      <c r="B57" s="210">
        <v>63.2</v>
      </c>
      <c r="C57" s="211">
        <v>4.29</v>
      </c>
      <c r="D57" s="175">
        <v>94</v>
      </c>
    </row>
    <row r="58" spans="1:4" x14ac:dyDescent="0.35">
      <c r="A58" s="197" t="s">
        <v>25</v>
      </c>
      <c r="B58" s="204">
        <v>66.599999999999994</v>
      </c>
      <c r="C58" s="205">
        <v>2.73</v>
      </c>
      <c r="D58" s="171">
        <v>257</v>
      </c>
    </row>
    <row r="59" spans="1:4" x14ac:dyDescent="0.35">
      <c r="A59" s="196" t="s">
        <v>26</v>
      </c>
      <c r="B59" s="210">
        <v>70.400000000000006</v>
      </c>
      <c r="C59" s="211">
        <v>2.41</v>
      </c>
      <c r="D59" s="175">
        <v>275</v>
      </c>
    </row>
    <row r="60" spans="1:4" x14ac:dyDescent="0.35">
      <c r="A60" s="197" t="s">
        <v>27</v>
      </c>
      <c r="B60" s="204">
        <v>57.2</v>
      </c>
      <c r="C60" s="205">
        <v>2.23</v>
      </c>
      <c r="D60" s="171">
        <v>332</v>
      </c>
    </row>
    <row r="61" spans="1:4" ht="15" thickBot="1" x14ac:dyDescent="0.4">
      <c r="A61" s="198" t="s">
        <v>28</v>
      </c>
      <c r="B61" s="216">
        <v>70</v>
      </c>
      <c r="C61" s="217">
        <v>2.6</v>
      </c>
      <c r="D61" s="186">
        <v>251</v>
      </c>
    </row>
    <row r="62" spans="1:4" x14ac:dyDescent="0.35">
      <c r="A62" s="268" t="s">
        <v>29</v>
      </c>
      <c r="B62" s="218">
        <v>57.4</v>
      </c>
      <c r="C62" s="219">
        <v>1.07</v>
      </c>
      <c r="D62" s="190">
        <v>2404</v>
      </c>
    </row>
    <row r="63" spans="1:4" x14ac:dyDescent="0.35">
      <c r="A63" s="268" t="s">
        <v>30</v>
      </c>
      <c r="B63" s="218">
        <v>66.2</v>
      </c>
      <c r="C63" s="219">
        <v>1.22</v>
      </c>
      <c r="D63" s="190">
        <v>1387</v>
      </c>
    </row>
    <row r="64" spans="1:4" x14ac:dyDescent="0.35">
      <c r="A64" s="224" t="s">
        <v>31</v>
      </c>
      <c r="B64" s="220">
        <v>59</v>
      </c>
      <c r="C64" s="221">
        <v>0.91</v>
      </c>
      <c r="D64" s="194">
        <v>3791</v>
      </c>
    </row>
    <row r="65" spans="1:6" ht="22.5" customHeight="1" x14ac:dyDescent="0.35">
      <c r="A65" s="491" t="s">
        <v>87</v>
      </c>
      <c r="B65" s="491" t="s">
        <v>87</v>
      </c>
      <c r="C65" s="491" t="s">
        <v>87</v>
      </c>
      <c r="D65" s="491" t="s">
        <v>87</v>
      </c>
    </row>
    <row r="66" spans="1:6" ht="22.5" customHeight="1" x14ac:dyDescent="0.35">
      <c r="A66" s="491" t="s">
        <v>133</v>
      </c>
      <c r="B66" s="491" t="s">
        <v>81</v>
      </c>
      <c r="C66" s="491" t="s">
        <v>81</v>
      </c>
      <c r="D66" s="491" t="s">
        <v>81</v>
      </c>
    </row>
    <row r="67" spans="1:6" ht="32.25" customHeight="1" x14ac:dyDescent="0.35">
      <c r="A67" s="491" t="s">
        <v>134</v>
      </c>
      <c r="B67" s="491" t="s">
        <v>134</v>
      </c>
      <c r="C67" s="491" t="s">
        <v>134</v>
      </c>
      <c r="D67" s="491" t="s">
        <v>134</v>
      </c>
    </row>
    <row r="69" spans="1:6" ht="58.5" customHeight="1" x14ac:dyDescent="0.35">
      <c r="A69" s="527" t="s">
        <v>89</v>
      </c>
      <c r="B69" s="527"/>
      <c r="C69" s="527"/>
      <c r="D69" s="527"/>
    </row>
    <row r="70" spans="1:6" ht="15" thickBot="1" x14ac:dyDescent="0.4">
      <c r="A70" s="517"/>
      <c r="B70" s="534" t="s">
        <v>132</v>
      </c>
      <c r="C70" s="525" t="s">
        <v>132</v>
      </c>
      <c r="D70" s="524" t="s">
        <v>132</v>
      </c>
      <c r="F70" s="167"/>
    </row>
    <row r="71" spans="1:6" ht="15" thickBot="1" x14ac:dyDescent="0.4">
      <c r="A71" s="518"/>
      <c r="B71" s="152" t="s">
        <v>10</v>
      </c>
      <c r="C71" s="152" t="s">
        <v>37</v>
      </c>
      <c r="D71" s="152" t="s">
        <v>45</v>
      </c>
    </row>
    <row r="72" spans="1:6" x14ac:dyDescent="0.35">
      <c r="A72" s="172" t="s">
        <v>74</v>
      </c>
      <c r="B72" s="210">
        <v>41.1</v>
      </c>
      <c r="C72" s="211">
        <v>1.91</v>
      </c>
      <c r="D72" s="175">
        <v>448</v>
      </c>
    </row>
    <row r="73" spans="1:6" x14ac:dyDescent="0.35">
      <c r="A73" s="168" t="s">
        <v>75</v>
      </c>
      <c r="B73" s="204">
        <v>58.6</v>
      </c>
      <c r="C73" s="205">
        <v>1.27</v>
      </c>
      <c r="D73" s="171">
        <v>1829</v>
      </c>
    </row>
    <row r="74" spans="1:6" x14ac:dyDescent="0.35">
      <c r="A74" s="285" t="s">
        <v>76</v>
      </c>
      <c r="B74" s="235">
        <v>68.099999999999994</v>
      </c>
      <c r="C74" s="236">
        <v>1.59</v>
      </c>
      <c r="D74" s="240">
        <v>1514</v>
      </c>
    </row>
    <row r="75" spans="1:6" x14ac:dyDescent="0.35">
      <c r="A75" s="168" t="s">
        <v>77</v>
      </c>
      <c r="B75" s="204">
        <v>58.1</v>
      </c>
      <c r="C75" s="205">
        <v>2.36</v>
      </c>
      <c r="D75" s="171">
        <v>533</v>
      </c>
    </row>
    <row r="76" spans="1:6" x14ac:dyDescent="0.35">
      <c r="A76" s="287" t="s">
        <v>78</v>
      </c>
      <c r="B76" s="242">
        <v>61.5</v>
      </c>
      <c r="C76" s="243">
        <v>1.33</v>
      </c>
      <c r="D76" s="247">
        <v>1764</v>
      </c>
    </row>
    <row r="77" spans="1:6" x14ac:dyDescent="0.35">
      <c r="A77" s="289" t="s">
        <v>79</v>
      </c>
      <c r="B77" s="249">
        <v>55.8</v>
      </c>
      <c r="C77" s="250">
        <v>1.47</v>
      </c>
      <c r="D77" s="254">
        <v>1449</v>
      </c>
    </row>
    <row r="78" spans="1:6" ht="21.75" customHeight="1" x14ac:dyDescent="0.35">
      <c r="A78" s="528" t="s">
        <v>87</v>
      </c>
      <c r="B78" s="528"/>
      <c r="C78" s="528"/>
      <c r="D78" s="528"/>
    </row>
    <row r="79" spans="1:6" ht="31.5" customHeight="1" x14ac:dyDescent="0.35">
      <c r="A79" s="491" t="s">
        <v>262</v>
      </c>
      <c r="B79" s="491"/>
      <c r="C79" s="491"/>
      <c r="D79" s="491"/>
    </row>
    <row r="81" spans="1:28" x14ac:dyDescent="0.35">
      <c r="A81" s="507" t="s">
        <v>216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N81" s="507"/>
      <c r="O81" s="507"/>
      <c r="P81" s="507"/>
      <c r="Q81" s="507"/>
      <c r="R81" s="507"/>
      <c r="S81" s="507"/>
      <c r="T81" s="507"/>
      <c r="U81" s="507"/>
      <c r="V81" s="507"/>
      <c r="W81" s="507"/>
      <c r="X81" s="507"/>
      <c r="Y81" s="507"/>
      <c r="Z81" s="507"/>
      <c r="AA81" s="507"/>
      <c r="AB81" s="507"/>
    </row>
    <row r="82" spans="1:28" s="257" customFormat="1" ht="31.5" customHeight="1" x14ac:dyDescent="0.35">
      <c r="A82" s="520" t="s">
        <v>32</v>
      </c>
      <c r="B82" s="546" t="s">
        <v>92</v>
      </c>
      <c r="C82" s="547"/>
      <c r="D82" s="510"/>
      <c r="E82" s="546" t="s">
        <v>135</v>
      </c>
      <c r="F82" s="547"/>
      <c r="G82" s="510"/>
      <c r="H82" s="546" t="s">
        <v>136</v>
      </c>
      <c r="I82" s="547"/>
      <c r="J82" s="510"/>
      <c r="K82" s="546" t="s">
        <v>137</v>
      </c>
      <c r="L82" s="547"/>
      <c r="M82" s="510"/>
      <c r="N82" s="546" t="s">
        <v>93</v>
      </c>
      <c r="O82" s="547"/>
      <c r="P82" s="510"/>
      <c r="Q82" s="546" t="s">
        <v>138</v>
      </c>
      <c r="R82" s="547"/>
      <c r="S82" s="510"/>
      <c r="T82" s="546" t="s">
        <v>139</v>
      </c>
      <c r="U82" s="547"/>
      <c r="V82" s="510"/>
      <c r="W82" s="546" t="s">
        <v>140</v>
      </c>
      <c r="X82" s="547"/>
      <c r="Y82" s="510"/>
      <c r="Z82" s="546" t="s">
        <v>141</v>
      </c>
      <c r="AA82" s="547"/>
      <c r="AB82" s="548"/>
    </row>
    <row r="83" spans="1:28" ht="15" thickBot="1" x14ac:dyDescent="0.4">
      <c r="A83" s="521"/>
      <c r="B83" s="152" t="s">
        <v>10</v>
      </c>
      <c r="C83" s="152" t="s">
        <v>37</v>
      </c>
      <c r="D83" s="158" t="s">
        <v>45</v>
      </c>
      <c r="E83" s="152" t="s">
        <v>10</v>
      </c>
      <c r="F83" s="152" t="s">
        <v>37</v>
      </c>
      <c r="G83" s="158" t="s">
        <v>45</v>
      </c>
      <c r="H83" s="152" t="s">
        <v>10</v>
      </c>
      <c r="I83" s="152" t="s">
        <v>37</v>
      </c>
      <c r="J83" s="158" t="s">
        <v>45</v>
      </c>
      <c r="K83" s="152" t="s">
        <v>10</v>
      </c>
      <c r="L83" s="152" t="s">
        <v>37</v>
      </c>
      <c r="M83" s="158" t="s">
        <v>45</v>
      </c>
      <c r="N83" s="152" t="s">
        <v>10</v>
      </c>
      <c r="O83" s="152" t="s">
        <v>37</v>
      </c>
      <c r="P83" s="158" t="s">
        <v>45</v>
      </c>
      <c r="Q83" s="152" t="s">
        <v>10</v>
      </c>
      <c r="R83" s="152" t="s">
        <v>37</v>
      </c>
      <c r="S83" s="158" t="s">
        <v>45</v>
      </c>
      <c r="T83" s="152" t="s">
        <v>10</v>
      </c>
      <c r="U83" s="152" t="s">
        <v>37</v>
      </c>
      <c r="V83" s="158" t="s">
        <v>45</v>
      </c>
      <c r="W83" s="152" t="s">
        <v>10</v>
      </c>
      <c r="X83" s="152" t="s">
        <v>37</v>
      </c>
      <c r="Y83" s="158" t="s">
        <v>45</v>
      </c>
      <c r="Z83" s="152" t="s">
        <v>10</v>
      </c>
      <c r="AA83" s="152" t="s">
        <v>37</v>
      </c>
      <c r="AB83" s="152" t="s">
        <v>45</v>
      </c>
    </row>
    <row r="84" spans="1:28" x14ac:dyDescent="0.35">
      <c r="A84" s="197" t="s">
        <v>13</v>
      </c>
      <c r="B84" s="204">
        <v>2.8</v>
      </c>
      <c r="C84" s="205">
        <v>0.08</v>
      </c>
      <c r="D84" s="231">
        <v>370</v>
      </c>
      <c r="E84" s="258">
        <v>3.5</v>
      </c>
      <c r="F84" s="205">
        <v>0.08</v>
      </c>
      <c r="G84" s="231">
        <v>370</v>
      </c>
      <c r="H84" s="258">
        <v>4.5999999999999996</v>
      </c>
      <c r="I84" s="205">
        <v>0.08</v>
      </c>
      <c r="J84" s="231">
        <v>373</v>
      </c>
      <c r="K84" s="258">
        <v>4.0999999999999996</v>
      </c>
      <c r="L84" s="205">
        <v>0.09</v>
      </c>
      <c r="M84" s="231">
        <v>372</v>
      </c>
      <c r="N84" s="204">
        <v>2.7</v>
      </c>
      <c r="O84" s="205">
        <v>7.0000000000000007E-2</v>
      </c>
      <c r="P84" s="231">
        <v>373</v>
      </c>
      <c r="Q84" s="204">
        <v>2.2000000000000002</v>
      </c>
      <c r="R84" s="205">
        <v>7.0000000000000007E-2</v>
      </c>
      <c r="S84" s="231">
        <v>373</v>
      </c>
      <c r="T84" s="258">
        <v>2.2999999999999998</v>
      </c>
      <c r="U84" s="205">
        <v>7.0000000000000007E-2</v>
      </c>
      <c r="V84" s="231">
        <v>372</v>
      </c>
      <c r="W84" s="204">
        <v>2.5</v>
      </c>
      <c r="X84" s="205">
        <v>7.0000000000000007E-2</v>
      </c>
      <c r="Y84" s="231">
        <v>372</v>
      </c>
      <c r="Z84" s="204">
        <v>2.1</v>
      </c>
      <c r="AA84" s="205">
        <v>7.0000000000000007E-2</v>
      </c>
      <c r="AB84" s="171">
        <v>369</v>
      </c>
    </row>
    <row r="85" spans="1:28" x14ac:dyDescent="0.35">
      <c r="A85" s="196" t="s">
        <v>14</v>
      </c>
      <c r="B85" s="259">
        <v>2.9</v>
      </c>
      <c r="C85" s="211">
        <v>0.09</v>
      </c>
      <c r="D85" s="228">
        <v>338</v>
      </c>
      <c r="E85" s="259">
        <v>4.0999999999999996</v>
      </c>
      <c r="F85" s="211">
        <v>0.09</v>
      </c>
      <c r="G85" s="228">
        <v>336</v>
      </c>
      <c r="H85" s="259">
        <v>4.4000000000000004</v>
      </c>
      <c r="I85" s="211">
        <v>0.08</v>
      </c>
      <c r="J85" s="228">
        <v>337</v>
      </c>
      <c r="K85" s="259">
        <v>3.9</v>
      </c>
      <c r="L85" s="211">
        <v>0.1</v>
      </c>
      <c r="M85" s="228">
        <v>336</v>
      </c>
      <c r="N85" s="210">
        <v>2.6</v>
      </c>
      <c r="O85" s="211">
        <v>7.0000000000000007E-2</v>
      </c>
      <c r="P85" s="228">
        <v>335</v>
      </c>
      <c r="Q85" s="210">
        <v>2</v>
      </c>
      <c r="R85" s="211">
        <v>7.0000000000000007E-2</v>
      </c>
      <c r="S85" s="228">
        <v>337</v>
      </c>
      <c r="T85" s="210">
        <v>2</v>
      </c>
      <c r="U85" s="211">
        <v>7.0000000000000007E-2</v>
      </c>
      <c r="V85" s="228">
        <v>337</v>
      </c>
      <c r="W85" s="210">
        <v>2.2000000000000002</v>
      </c>
      <c r="X85" s="211">
        <v>0.08</v>
      </c>
      <c r="Y85" s="228">
        <v>336</v>
      </c>
      <c r="Z85" s="210">
        <v>1.9</v>
      </c>
      <c r="AA85" s="211">
        <v>0.06</v>
      </c>
      <c r="AB85" s="175">
        <v>335</v>
      </c>
    </row>
    <row r="86" spans="1:28" x14ac:dyDescent="0.35">
      <c r="A86" s="197" t="s">
        <v>15</v>
      </c>
      <c r="B86" s="204">
        <v>2.6</v>
      </c>
      <c r="C86" s="205">
        <v>0.08</v>
      </c>
      <c r="D86" s="231">
        <v>325</v>
      </c>
      <c r="E86" s="258">
        <v>3.6</v>
      </c>
      <c r="F86" s="205">
        <v>0.08</v>
      </c>
      <c r="G86" s="231">
        <v>324</v>
      </c>
      <c r="H86" s="258">
        <v>4.4000000000000004</v>
      </c>
      <c r="I86" s="205">
        <v>0.09</v>
      </c>
      <c r="J86" s="231">
        <v>326</v>
      </c>
      <c r="K86" s="204">
        <v>3.7</v>
      </c>
      <c r="L86" s="205">
        <v>0.1</v>
      </c>
      <c r="M86" s="231">
        <v>327</v>
      </c>
      <c r="N86" s="204">
        <v>2.7</v>
      </c>
      <c r="O86" s="205">
        <v>7.0000000000000007E-2</v>
      </c>
      <c r="P86" s="231">
        <v>327</v>
      </c>
      <c r="Q86" s="204">
        <v>2.1</v>
      </c>
      <c r="R86" s="205">
        <v>7.0000000000000007E-2</v>
      </c>
      <c r="S86" s="231">
        <v>327</v>
      </c>
      <c r="T86" s="204">
        <v>2.2000000000000002</v>
      </c>
      <c r="U86" s="205">
        <v>7.0000000000000007E-2</v>
      </c>
      <c r="V86" s="231">
        <v>326</v>
      </c>
      <c r="W86" s="204">
        <v>2</v>
      </c>
      <c r="X86" s="205">
        <v>7.0000000000000007E-2</v>
      </c>
      <c r="Y86" s="231">
        <v>327</v>
      </c>
      <c r="Z86" s="204">
        <v>1.8</v>
      </c>
      <c r="AA86" s="205">
        <v>7.0000000000000007E-2</v>
      </c>
      <c r="AB86" s="171">
        <v>323</v>
      </c>
    </row>
    <row r="87" spans="1:28" x14ac:dyDescent="0.35">
      <c r="A87" s="196" t="s">
        <v>16</v>
      </c>
      <c r="B87" s="259">
        <v>3.2</v>
      </c>
      <c r="C87" s="211">
        <v>0.1</v>
      </c>
      <c r="D87" s="228">
        <v>274</v>
      </c>
      <c r="E87" s="259">
        <v>3.8</v>
      </c>
      <c r="F87" s="211">
        <v>0.08</v>
      </c>
      <c r="G87" s="228">
        <v>274</v>
      </c>
      <c r="H87" s="259">
        <v>4.7</v>
      </c>
      <c r="I87" s="211">
        <v>0.08</v>
      </c>
      <c r="J87" s="228">
        <v>275</v>
      </c>
      <c r="K87" s="259">
        <v>3.4</v>
      </c>
      <c r="L87" s="211">
        <v>0.1</v>
      </c>
      <c r="M87" s="228">
        <v>273</v>
      </c>
      <c r="N87" s="259">
        <v>2.6</v>
      </c>
      <c r="O87" s="211">
        <v>0.08</v>
      </c>
      <c r="P87" s="228">
        <v>275</v>
      </c>
      <c r="Q87" s="210">
        <v>2.2999999999999998</v>
      </c>
      <c r="R87" s="211">
        <v>7.0000000000000007E-2</v>
      </c>
      <c r="S87" s="228">
        <v>274</v>
      </c>
      <c r="T87" s="210">
        <v>2.2999999999999998</v>
      </c>
      <c r="U87" s="211">
        <v>7.0000000000000007E-2</v>
      </c>
      <c r="V87" s="228">
        <v>273</v>
      </c>
      <c r="W87" s="210">
        <v>2.4</v>
      </c>
      <c r="X87" s="211">
        <v>0.08</v>
      </c>
      <c r="Y87" s="228">
        <v>273</v>
      </c>
      <c r="Z87" s="210">
        <v>2.2000000000000002</v>
      </c>
      <c r="AA87" s="211">
        <v>0.08</v>
      </c>
      <c r="AB87" s="175">
        <v>274</v>
      </c>
    </row>
    <row r="88" spans="1:28" x14ac:dyDescent="0.35">
      <c r="A88" s="197" t="s">
        <v>17</v>
      </c>
      <c r="B88" s="204">
        <v>3.3</v>
      </c>
      <c r="C88" s="205">
        <v>0.13</v>
      </c>
      <c r="D88" s="231">
        <v>105</v>
      </c>
      <c r="E88" s="204">
        <v>3.5</v>
      </c>
      <c r="F88" s="205">
        <v>0.12</v>
      </c>
      <c r="G88" s="231">
        <v>106</v>
      </c>
      <c r="H88" s="258">
        <v>4.7</v>
      </c>
      <c r="I88" s="205">
        <v>0.12</v>
      </c>
      <c r="J88" s="231">
        <v>106</v>
      </c>
      <c r="K88" s="204">
        <v>4</v>
      </c>
      <c r="L88" s="205">
        <v>0.16</v>
      </c>
      <c r="M88" s="231">
        <v>106</v>
      </c>
      <c r="N88" s="204">
        <v>2.7</v>
      </c>
      <c r="O88" s="205">
        <v>0.11</v>
      </c>
      <c r="P88" s="231">
        <v>106</v>
      </c>
      <c r="Q88" s="204">
        <v>2.2999999999999998</v>
      </c>
      <c r="R88" s="205">
        <v>0.12</v>
      </c>
      <c r="S88" s="231">
        <v>106</v>
      </c>
      <c r="T88" s="204">
        <v>2.4</v>
      </c>
      <c r="U88" s="205">
        <v>0.12</v>
      </c>
      <c r="V88" s="231">
        <v>106</v>
      </c>
      <c r="W88" s="204">
        <v>2.2999999999999998</v>
      </c>
      <c r="X88" s="205">
        <v>0.11</v>
      </c>
      <c r="Y88" s="231">
        <v>106</v>
      </c>
      <c r="Z88" s="204">
        <v>2.1</v>
      </c>
      <c r="AA88" s="205">
        <v>0.12</v>
      </c>
      <c r="AB88" s="171">
        <v>106</v>
      </c>
    </row>
    <row r="89" spans="1:28" x14ac:dyDescent="0.35">
      <c r="A89" s="196" t="s">
        <v>18</v>
      </c>
      <c r="B89" s="271">
        <v>2.9</v>
      </c>
      <c r="C89" s="211">
        <v>0.11</v>
      </c>
      <c r="D89" s="228">
        <v>208</v>
      </c>
      <c r="E89" s="271">
        <v>3.5</v>
      </c>
      <c r="F89" s="211">
        <v>0.1</v>
      </c>
      <c r="G89" s="228">
        <v>209</v>
      </c>
      <c r="H89" s="271">
        <v>4.5999999999999996</v>
      </c>
      <c r="I89" s="211">
        <v>0.1</v>
      </c>
      <c r="J89" s="228">
        <v>209</v>
      </c>
      <c r="K89" s="210">
        <v>3.9</v>
      </c>
      <c r="L89" s="211">
        <v>0.12</v>
      </c>
      <c r="M89" s="228">
        <v>209</v>
      </c>
      <c r="N89" s="210">
        <v>2.7</v>
      </c>
      <c r="O89" s="211">
        <v>0.1</v>
      </c>
      <c r="P89" s="228">
        <v>208</v>
      </c>
      <c r="Q89" s="271">
        <v>2</v>
      </c>
      <c r="R89" s="211">
        <v>0.08</v>
      </c>
      <c r="S89" s="228">
        <v>208</v>
      </c>
      <c r="T89" s="271">
        <v>2.2999999999999998</v>
      </c>
      <c r="U89" s="211">
        <v>0.09</v>
      </c>
      <c r="V89" s="228">
        <v>208</v>
      </c>
      <c r="W89" s="210">
        <v>2.1</v>
      </c>
      <c r="X89" s="211">
        <v>0.09</v>
      </c>
      <c r="Y89" s="228">
        <v>209</v>
      </c>
      <c r="Z89" s="210">
        <v>1.7</v>
      </c>
      <c r="AA89" s="211">
        <v>0.08</v>
      </c>
      <c r="AB89" s="175">
        <v>209</v>
      </c>
    </row>
    <row r="90" spans="1:28" x14ac:dyDescent="0.35">
      <c r="A90" s="197" t="s">
        <v>19</v>
      </c>
      <c r="B90" s="204">
        <v>2.7</v>
      </c>
      <c r="C90" s="205">
        <v>0.09</v>
      </c>
      <c r="D90" s="231">
        <v>315</v>
      </c>
      <c r="E90" s="258">
        <v>3.6</v>
      </c>
      <c r="F90" s="205">
        <v>0.08</v>
      </c>
      <c r="G90" s="231">
        <v>315</v>
      </c>
      <c r="H90" s="258">
        <v>4.5999999999999996</v>
      </c>
      <c r="I90" s="205">
        <v>0.08</v>
      </c>
      <c r="J90" s="231">
        <v>315</v>
      </c>
      <c r="K90" s="258">
        <v>4</v>
      </c>
      <c r="L90" s="205">
        <v>0.1</v>
      </c>
      <c r="M90" s="231">
        <v>315</v>
      </c>
      <c r="N90" s="204">
        <v>2.8</v>
      </c>
      <c r="O90" s="205">
        <v>0.08</v>
      </c>
      <c r="P90" s="231">
        <v>315</v>
      </c>
      <c r="Q90" s="204">
        <v>2.1</v>
      </c>
      <c r="R90" s="205">
        <v>7.0000000000000007E-2</v>
      </c>
      <c r="S90" s="231">
        <v>316</v>
      </c>
      <c r="T90" s="204">
        <v>2.2000000000000002</v>
      </c>
      <c r="U90" s="205">
        <v>7.0000000000000007E-2</v>
      </c>
      <c r="V90" s="231">
        <v>315</v>
      </c>
      <c r="W90" s="204">
        <v>2.2999999999999998</v>
      </c>
      <c r="X90" s="205">
        <v>7.0000000000000007E-2</v>
      </c>
      <c r="Y90" s="231">
        <v>314</v>
      </c>
      <c r="Z90" s="204">
        <v>1.9</v>
      </c>
      <c r="AA90" s="205">
        <v>0.06</v>
      </c>
      <c r="AB90" s="171">
        <v>316</v>
      </c>
    </row>
    <row r="91" spans="1:28" x14ac:dyDescent="0.35">
      <c r="A91" s="196" t="s">
        <v>20</v>
      </c>
      <c r="B91" s="210">
        <v>3.2</v>
      </c>
      <c r="C91" s="211">
        <v>0.1</v>
      </c>
      <c r="D91" s="228">
        <v>201</v>
      </c>
      <c r="E91" s="259">
        <v>3.6</v>
      </c>
      <c r="F91" s="211">
        <v>0.09</v>
      </c>
      <c r="G91" s="228">
        <v>202</v>
      </c>
      <c r="H91" s="259">
        <v>4.5999999999999996</v>
      </c>
      <c r="I91" s="211">
        <v>0.09</v>
      </c>
      <c r="J91" s="228">
        <v>202</v>
      </c>
      <c r="K91" s="210">
        <v>3.3</v>
      </c>
      <c r="L91" s="211">
        <v>0.11</v>
      </c>
      <c r="M91" s="228">
        <v>202</v>
      </c>
      <c r="N91" s="210">
        <v>2.8</v>
      </c>
      <c r="O91" s="211">
        <v>0.08</v>
      </c>
      <c r="P91" s="228">
        <v>201</v>
      </c>
      <c r="Q91" s="210">
        <v>2.1</v>
      </c>
      <c r="R91" s="211">
        <v>0.08</v>
      </c>
      <c r="S91" s="228">
        <v>200</v>
      </c>
      <c r="T91" s="210">
        <v>2.2999999999999998</v>
      </c>
      <c r="U91" s="211">
        <v>0.08</v>
      </c>
      <c r="V91" s="228">
        <v>200</v>
      </c>
      <c r="W91" s="210">
        <v>2.2000000000000002</v>
      </c>
      <c r="X91" s="211">
        <v>0.09</v>
      </c>
      <c r="Y91" s="228">
        <v>201</v>
      </c>
      <c r="Z91" s="210">
        <v>1.8</v>
      </c>
      <c r="AA91" s="211">
        <v>7.0000000000000007E-2</v>
      </c>
      <c r="AB91" s="175">
        <v>201</v>
      </c>
    </row>
    <row r="92" spans="1:28" x14ac:dyDescent="0.35">
      <c r="A92" s="197" t="s">
        <v>21</v>
      </c>
      <c r="B92" s="204">
        <v>3</v>
      </c>
      <c r="C92" s="205">
        <v>0.09</v>
      </c>
      <c r="D92" s="231">
        <v>327</v>
      </c>
      <c r="E92" s="258">
        <v>3.7</v>
      </c>
      <c r="F92" s="205">
        <v>0.08</v>
      </c>
      <c r="G92" s="231">
        <v>328</v>
      </c>
      <c r="H92" s="258">
        <v>4.9000000000000004</v>
      </c>
      <c r="I92" s="205">
        <v>0.08</v>
      </c>
      <c r="J92" s="231">
        <v>329</v>
      </c>
      <c r="K92" s="258">
        <v>4.4000000000000004</v>
      </c>
      <c r="L92" s="205">
        <v>0.09</v>
      </c>
      <c r="M92" s="231">
        <v>327</v>
      </c>
      <c r="N92" s="204">
        <v>2.8</v>
      </c>
      <c r="O92" s="205">
        <v>7.0000000000000007E-2</v>
      </c>
      <c r="P92" s="231">
        <v>329</v>
      </c>
      <c r="Q92" s="204">
        <v>2.2000000000000002</v>
      </c>
      <c r="R92" s="205">
        <v>7.0000000000000007E-2</v>
      </c>
      <c r="S92" s="231">
        <v>329</v>
      </c>
      <c r="T92" s="204">
        <v>2.2999999999999998</v>
      </c>
      <c r="U92" s="205">
        <v>7.0000000000000007E-2</v>
      </c>
      <c r="V92" s="231">
        <v>329</v>
      </c>
      <c r="W92" s="204">
        <v>2.4</v>
      </c>
      <c r="X92" s="205">
        <v>7.0000000000000007E-2</v>
      </c>
      <c r="Y92" s="231">
        <v>328</v>
      </c>
      <c r="Z92" s="204">
        <v>2.1</v>
      </c>
      <c r="AA92" s="205">
        <v>0.08</v>
      </c>
      <c r="AB92" s="171">
        <v>326</v>
      </c>
    </row>
    <row r="93" spans="1:28" x14ac:dyDescent="0.35">
      <c r="A93" s="196" t="s">
        <v>36</v>
      </c>
      <c r="B93" s="210">
        <v>2.8</v>
      </c>
      <c r="C93" s="211">
        <v>0.09</v>
      </c>
      <c r="D93" s="228">
        <v>352</v>
      </c>
      <c r="E93" s="259">
        <v>3.4</v>
      </c>
      <c r="F93" s="211">
        <v>0.08</v>
      </c>
      <c r="G93" s="228">
        <v>354</v>
      </c>
      <c r="H93" s="259">
        <v>4.7</v>
      </c>
      <c r="I93" s="211">
        <v>7.0000000000000007E-2</v>
      </c>
      <c r="J93" s="228">
        <v>354</v>
      </c>
      <c r="K93" s="259">
        <v>4.2</v>
      </c>
      <c r="L93" s="211">
        <v>0.09</v>
      </c>
      <c r="M93" s="228">
        <v>354</v>
      </c>
      <c r="N93" s="210">
        <v>2.9</v>
      </c>
      <c r="O93" s="211">
        <v>7.0000000000000007E-2</v>
      </c>
      <c r="P93" s="228">
        <v>354</v>
      </c>
      <c r="Q93" s="210">
        <v>2.2000000000000002</v>
      </c>
      <c r="R93" s="211">
        <v>7.0000000000000007E-2</v>
      </c>
      <c r="S93" s="228">
        <v>354</v>
      </c>
      <c r="T93" s="210">
        <v>2.2999999999999998</v>
      </c>
      <c r="U93" s="211">
        <v>7.0000000000000007E-2</v>
      </c>
      <c r="V93" s="228">
        <v>354</v>
      </c>
      <c r="W93" s="210">
        <v>2.2000000000000002</v>
      </c>
      <c r="X93" s="211">
        <v>7.0000000000000007E-2</v>
      </c>
      <c r="Y93" s="228">
        <v>354</v>
      </c>
      <c r="Z93" s="210">
        <v>1.9</v>
      </c>
      <c r="AA93" s="211">
        <v>0.06</v>
      </c>
      <c r="AB93" s="175">
        <v>354</v>
      </c>
    </row>
    <row r="94" spans="1:28" x14ac:dyDescent="0.35">
      <c r="A94" s="197" t="s">
        <v>23</v>
      </c>
      <c r="B94" s="258">
        <v>3.2</v>
      </c>
      <c r="C94" s="205">
        <v>0.08</v>
      </c>
      <c r="D94" s="231">
        <v>340</v>
      </c>
      <c r="E94" s="258">
        <v>4.0999999999999996</v>
      </c>
      <c r="F94" s="205">
        <v>0.08</v>
      </c>
      <c r="G94" s="231">
        <v>338</v>
      </c>
      <c r="H94" s="258">
        <v>4.9000000000000004</v>
      </c>
      <c r="I94" s="205">
        <v>7.0000000000000007E-2</v>
      </c>
      <c r="J94" s="231">
        <v>338</v>
      </c>
      <c r="K94" s="258">
        <v>4.0999999999999996</v>
      </c>
      <c r="L94" s="205">
        <v>0.09</v>
      </c>
      <c r="M94" s="231">
        <v>339</v>
      </c>
      <c r="N94" s="204">
        <v>2.8</v>
      </c>
      <c r="O94" s="205">
        <v>7.0000000000000007E-2</v>
      </c>
      <c r="P94" s="231">
        <v>339</v>
      </c>
      <c r="Q94" s="258">
        <v>2.2000000000000002</v>
      </c>
      <c r="R94" s="205">
        <v>7.0000000000000007E-2</v>
      </c>
      <c r="S94" s="231">
        <v>340</v>
      </c>
      <c r="T94" s="258">
        <v>2.2999999999999998</v>
      </c>
      <c r="U94" s="205">
        <v>7.0000000000000007E-2</v>
      </c>
      <c r="V94" s="231">
        <v>340</v>
      </c>
      <c r="W94" s="204">
        <v>2.4</v>
      </c>
      <c r="X94" s="205">
        <v>7.0000000000000007E-2</v>
      </c>
      <c r="Y94" s="231">
        <v>340</v>
      </c>
      <c r="Z94" s="204">
        <v>2.2000000000000002</v>
      </c>
      <c r="AA94" s="205">
        <v>7.0000000000000007E-2</v>
      </c>
      <c r="AB94" s="171">
        <v>340</v>
      </c>
    </row>
    <row r="95" spans="1:28" x14ac:dyDescent="0.35">
      <c r="A95" s="196" t="s">
        <v>24</v>
      </c>
      <c r="B95" s="259">
        <v>3.4</v>
      </c>
      <c r="C95" s="211">
        <v>0.13</v>
      </c>
      <c r="D95" s="228">
        <v>114</v>
      </c>
      <c r="E95" s="259">
        <v>4.0999999999999996</v>
      </c>
      <c r="F95" s="211">
        <v>0.12</v>
      </c>
      <c r="G95" s="228">
        <v>116</v>
      </c>
      <c r="H95" s="210">
        <v>4.8</v>
      </c>
      <c r="I95" s="211">
        <v>0.11</v>
      </c>
      <c r="J95" s="228">
        <v>116</v>
      </c>
      <c r="K95" s="210">
        <v>4.0999999999999996</v>
      </c>
      <c r="L95" s="211">
        <v>0.14000000000000001</v>
      </c>
      <c r="M95" s="228">
        <v>116</v>
      </c>
      <c r="N95" s="210">
        <v>2.8</v>
      </c>
      <c r="O95" s="211">
        <v>0.11</v>
      </c>
      <c r="P95" s="228">
        <v>116</v>
      </c>
      <c r="Q95" s="210">
        <v>2.2000000000000002</v>
      </c>
      <c r="R95" s="211">
        <v>0.11</v>
      </c>
      <c r="S95" s="228">
        <v>116</v>
      </c>
      <c r="T95" s="210">
        <v>2.2000000000000002</v>
      </c>
      <c r="U95" s="211">
        <v>0.1</v>
      </c>
      <c r="V95" s="228">
        <v>114</v>
      </c>
      <c r="W95" s="210">
        <v>2.4</v>
      </c>
      <c r="X95" s="211">
        <v>0.12</v>
      </c>
      <c r="Y95" s="228">
        <v>115</v>
      </c>
      <c r="Z95" s="210">
        <v>1.9</v>
      </c>
      <c r="AA95" s="211">
        <v>0.1</v>
      </c>
      <c r="AB95" s="175">
        <v>116</v>
      </c>
    </row>
    <row r="96" spans="1:28" x14ac:dyDescent="0.35">
      <c r="A96" s="197" t="s">
        <v>25</v>
      </c>
      <c r="B96" s="258">
        <v>3.2</v>
      </c>
      <c r="C96" s="205">
        <v>0.09</v>
      </c>
      <c r="D96" s="231">
        <v>307</v>
      </c>
      <c r="E96" s="258">
        <v>3.7</v>
      </c>
      <c r="F96" s="205">
        <v>0.08</v>
      </c>
      <c r="G96" s="231">
        <v>305</v>
      </c>
      <c r="H96" s="258">
        <v>4.9000000000000004</v>
      </c>
      <c r="I96" s="205">
        <v>7.0000000000000007E-2</v>
      </c>
      <c r="J96" s="231">
        <v>308</v>
      </c>
      <c r="K96" s="204">
        <v>3.6</v>
      </c>
      <c r="L96" s="205">
        <v>0.09</v>
      </c>
      <c r="M96" s="231">
        <v>309</v>
      </c>
      <c r="N96" s="204">
        <v>2.7</v>
      </c>
      <c r="O96" s="205">
        <v>0.06</v>
      </c>
      <c r="P96" s="231">
        <v>307</v>
      </c>
      <c r="Q96" s="258">
        <v>2.4</v>
      </c>
      <c r="R96" s="205">
        <v>7.0000000000000007E-2</v>
      </c>
      <c r="S96" s="231">
        <v>308</v>
      </c>
      <c r="T96" s="258">
        <v>2.6</v>
      </c>
      <c r="U96" s="205">
        <v>7.0000000000000007E-2</v>
      </c>
      <c r="V96" s="231">
        <v>308</v>
      </c>
      <c r="W96" s="204">
        <v>2.5</v>
      </c>
      <c r="X96" s="205">
        <v>0.08</v>
      </c>
      <c r="Y96" s="231">
        <v>309</v>
      </c>
      <c r="Z96" s="204">
        <v>2.1</v>
      </c>
      <c r="AA96" s="205">
        <v>7.0000000000000007E-2</v>
      </c>
      <c r="AB96" s="171">
        <v>307</v>
      </c>
    </row>
    <row r="97" spans="1:37" x14ac:dyDescent="0.35">
      <c r="A97" s="196" t="s">
        <v>26</v>
      </c>
      <c r="B97" s="259">
        <v>3.7</v>
      </c>
      <c r="C97" s="211">
        <v>0.08</v>
      </c>
      <c r="D97" s="228">
        <v>343</v>
      </c>
      <c r="E97" s="259">
        <v>3.7</v>
      </c>
      <c r="F97" s="211">
        <v>7.0000000000000007E-2</v>
      </c>
      <c r="G97" s="228">
        <v>342</v>
      </c>
      <c r="H97" s="259">
        <v>4.8</v>
      </c>
      <c r="I97" s="211">
        <v>7.0000000000000007E-2</v>
      </c>
      <c r="J97" s="228">
        <v>344</v>
      </c>
      <c r="K97" s="259">
        <v>3.5</v>
      </c>
      <c r="L97" s="211">
        <v>0.09</v>
      </c>
      <c r="M97" s="228">
        <v>345</v>
      </c>
      <c r="N97" s="210">
        <v>2.9</v>
      </c>
      <c r="O97" s="211">
        <v>7.0000000000000007E-2</v>
      </c>
      <c r="P97" s="228">
        <v>345</v>
      </c>
      <c r="Q97" s="259">
        <v>2.5</v>
      </c>
      <c r="R97" s="211">
        <v>7.0000000000000007E-2</v>
      </c>
      <c r="S97" s="228">
        <v>344</v>
      </c>
      <c r="T97" s="259">
        <v>2.6</v>
      </c>
      <c r="U97" s="211">
        <v>7.0000000000000007E-2</v>
      </c>
      <c r="V97" s="228">
        <v>345</v>
      </c>
      <c r="W97" s="210">
        <v>2.6</v>
      </c>
      <c r="X97" s="211">
        <v>7.0000000000000007E-2</v>
      </c>
      <c r="Y97" s="228">
        <v>344</v>
      </c>
      <c r="Z97" s="210">
        <v>2.6</v>
      </c>
      <c r="AA97" s="211">
        <v>0.08</v>
      </c>
      <c r="AB97" s="175">
        <v>340</v>
      </c>
    </row>
    <row r="98" spans="1:37" x14ac:dyDescent="0.35">
      <c r="A98" s="197" t="s">
        <v>27</v>
      </c>
      <c r="B98" s="258">
        <v>3</v>
      </c>
      <c r="C98" s="205">
        <v>7.0000000000000007E-2</v>
      </c>
      <c r="D98" s="231">
        <v>401</v>
      </c>
      <c r="E98" s="258">
        <v>3.9</v>
      </c>
      <c r="F98" s="205">
        <v>7.0000000000000007E-2</v>
      </c>
      <c r="G98" s="231">
        <v>400</v>
      </c>
      <c r="H98" s="258">
        <v>4.8</v>
      </c>
      <c r="I98" s="205">
        <v>7.0000000000000007E-2</v>
      </c>
      <c r="J98" s="231">
        <v>404</v>
      </c>
      <c r="K98" s="258">
        <v>4.2</v>
      </c>
      <c r="L98" s="205">
        <v>0.08</v>
      </c>
      <c r="M98" s="231">
        <v>403</v>
      </c>
      <c r="N98" s="204">
        <v>2.7</v>
      </c>
      <c r="O98" s="205">
        <v>0.06</v>
      </c>
      <c r="P98" s="231">
        <v>402</v>
      </c>
      <c r="Q98" s="204">
        <v>2.2999999999999998</v>
      </c>
      <c r="R98" s="205">
        <v>0.06</v>
      </c>
      <c r="S98" s="231">
        <v>404</v>
      </c>
      <c r="T98" s="258">
        <v>2.4</v>
      </c>
      <c r="U98" s="205">
        <v>0.06</v>
      </c>
      <c r="V98" s="231">
        <v>403</v>
      </c>
      <c r="W98" s="204">
        <v>2.5</v>
      </c>
      <c r="X98" s="205">
        <v>0.06</v>
      </c>
      <c r="Y98" s="231">
        <v>404</v>
      </c>
      <c r="Z98" s="204">
        <v>1.9</v>
      </c>
      <c r="AA98" s="205">
        <v>0.05</v>
      </c>
      <c r="AB98" s="171">
        <v>402</v>
      </c>
    </row>
    <row r="99" spans="1:37" ht="15" thickBot="1" x14ac:dyDescent="0.4">
      <c r="A99" s="198" t="s">
        <v>28</v>
      </c>
      <c r="B99" s="261">
        <v>3.3</v>
      </c>
      <c r="C99" s="217">
        <v>0.08</v>
      </c>
      <c r="D99" s="260">
        <v>325</v>
      </c>
      <c r="E99" s="261">
        <v>4</v>
      </c>
      <c r="F99" s="217">
        <v>7.0000000000000007E-2</v>
      </c>
      <c r="G99" s="260">
        <v>323</v>
      </c>
      <c r="H99" s="261">
        <v>4.5999999999999996</v>
      </c>
      <c r="I99" s="217">
        <v>7.0000000000000007E-2</v>
      </c>
      <c r="J99" s="260">
        <v>326</v>
      </c>
      <c r="K99" s="216">
        <v>3.4</v>
      </c>
      <c r="L99" s="217">
        <v>0.09</v>
      </c>
      <c r="M99" s="260">
        <v>325</v>
      </c>
      <c r="N99" s="216">
        <v>2.9</v>
      </c>
      <c r="O99" s="217">
        <v>7.0000000000000007E-2</v>
      </c>
      <c r="P99" s="260">
        <v>327</v>
      </c>
      <c r="Q99" s="261">
        <v>2.4</v>
      </c>
      <c r="R99" s="217">
        <v>7.0000000000000007E-2</v>
      </c>
      <c r="S99" s="260">
        <v>326</v>
      </c>
      <c r="T99" s="261">
        <v>2.5</v>
      </c>
      <c r="U99" s="217">
        <v>7.0000000000000007E-2</v>
      </c>
      <c r="V99" s="260">
        <v>325</v>
      </c>
      <c r="W99" s="261">
        <v>2.5</v>
      </c>
      <c r="X99" s="217">
        <v>7.0000000000000007E-2</v>
      </c>
      <c r="Y99" s="260">
        <v>327</v>
      </c>
      <c r="Z99" s="216">
        <v>2.1</v>
      </c>
      <c r="AA99" s="217">
        <v>0.06</v>
      </c>
      <c r="AB99" s="186">
        <v>327</v>
      </c>
    </row>
    <row r="100" spans="1:37" x14ac:dyDescent="0.35">
      <c r="A100" s="268" t="s">
        <v>29</v>
      </c>
      <c r="B100" s="262">
        <v>2.9</v>
      </c>
      <c r="C100" s="219">
        <v>0.04</v>
      </c>
      <c r="D100" s="256">
        <v>2870</v>
      </c>
      <c r="E100" s="262">
        <v>3.7</v>
      </c>
      <c r="F100" s="219">
        <v>0.03</v>
      </c>
      <c r="G100" s="256">
        <v>2872</v>
      </c>
      <c r="H100" s="262">
        <v>4.7</v>
      </c>
      <c r="I100" s="219">
        <v>0.03</v>
      </c>
      <c r="J100" s="256">
        <v>2881</v>
      </c>
      <c r="K100" s="262">
        <v>4.0999999999999996</v>
      </c>
      <c r="L100" s="219">
        <v>0.04</v>
      </c>
      <c r="M100" s="256">
        <v>2877</v>
      </c>
      <c r="N100" s="218">
        <v>2.8</v>
      </c>
      <c r="O100" s="219">
        <v>0.03</v>
      </c>
      <c r="P100" s="256">
        <v>2877</v>
      </c>
      <c r="Q100" s="262">
        <v>2.2000000000000002</v>
      </c>
      <c r="R100" s="219">
        <v>0.03</v>
      </c>
      <c r="S100" s="256">
        <v>2883</v>
      </c>
      <c r="T100" s="262">
        <v>2.2999999999999998</v>
      </c>
      <c r="U100" s="219">
        <v>0.03</v>
      </c>
      <c r="V100" s="256">
        <v>2878</v>
      </c>
      <c r="W100" s="218">
        <v>2.2999999999999998</v>
      </c>
      <c r="X100" s="219">
        <v>0.03</v>
      </c>
      <c r="Y100" s="256">
        <v>2878</v>
      </c>
      <c r="Z100" s="262">
        <v>2</v>
      </c>
      <c r="AA100" s="219">
        <v>0.03</v>
      </c>
      <c r="AB100" s="190">
        <v>2873</v>
      </c>
    </row>
    <row r="101" spans="1:37" x14ac:dyDescent="0.35">
      <c r="A101" s="268" t="s">
        <v>30</v>
      </c>
      <c r="B101" s="262">
        <v>3.1</v>
      </c>
      <c r="C101" s="219">
        <v>0.04</v>
      </c>
      <c r="D101" s="256">
        <v>1775</v>
      </c>
      <c r="E101" s="262">
        <v>3.7</v>
      </c>
      <c r="F101" s="219">
        <v>0.03</v>
      </c>
      <c r="G101" s="256">
        <v>1770</v>
      </c>
      <c r="H101" s="262">
        <v>4.7</v>
      </c>
      <c r="I101" s="219">
        <v>0.03</v>
      </c>
      <c r="J101" s="256">
        <v>1781</v>
      </c>
      <c r="K101" s="262">
        <v>3.5</v>
      </c>
      <c r="L101" s="219">
        <v>0.04</v>
      </c>
      <c r="M101" s="256">
        <v>1781</v>
      </c>
      <c r="N101" s="218">
        <v>2.7</v>
      </c>
      <c r="O101" s="219">
        <v>0.03</v>
      </c>
      <c r="P101" s="256">
        <v>1782</v>
      </c>
      <c r="Q101" s="262">
        <v>2.2999999999999998</v>
      </c>
      <c r="R101" s="219">
        <v>0.03</v>
      </c>
      <c r="S101" s="256">
        <v>1779</v>
      </c>
      <c r="T101" s="262">
        <v>2.4</v>
      </c>
      <c r="U101" s="219">
        <v>0.03</v>
      </c>
      <c r="V101" s="256">
        <v>1777</v>
      </c>
      <c r="W101" s="218">
        <v>2.2999999999999998</v>
      </c>
      <c r="X101" s="219">
        <v>0.03</v>
      </c>
      <c r="Y101" s="256">
        <v>1781</v>
      </c>
      <c r="Z101" s="218">
        <v>2.1</v>
      </c>
      <c r="AA101" s="219">
        <v>0.03</v>
      </c>
      <c r="AB101" s="190">
        <v>1772</v>
      </c>
    </row>
    <row r="102" spans="1:37" x14ac:dyDescent="0.35">
      <c r="A102" s="224" t="s">
        <v>31</v>
      </c>
      <c r="B102" s="263">
        <v>2.9</v>
      </c>
      <c r="C102" s="221">
        <v>0.03</v>
      </c>
      <c r="D102" s="225">
        <v>4645</v>
      </c>
      <c r="E102" s="263">
        <v>3.7</v>
      </c>
      <c r="F102" s="221">
        <v>0.03</v>
      </c>
      <c r="G102" s="225">
        <v>4642</v>
      </c>
      <c r="H102" s="263">
        <v>4.7</v>
      </c>
      <c r="I102" s="221">
        <v>0.03</v>
      </c>
      <c r="J102" s="225">
        <v>4662</v>
      </c>
      <c r="K102" s="263">
        <v>4</v>
      </c>
      <c r="L102" s="221">
        <v>0.03</v>
      </c>
      <c r="M102" s="225">
        <v>4658</v>
      </c>
      <c r="N102" s="220">
        <v>2.8</v>
      </c>
      <c r="O102" s="221">
        <v>0.02</v>
      </c>
      <c r="P102" s="225">
        <v>4659</v>
      </c>
      <c r="Q102" s="263">
        <v>2.2000000000000002</v>
      </c>
      <c r="R102" s="221">
        <v>0.02</v>
      </c>
      <c r="S102" s="225">
        <v>4662</v>
      </c>
      <c r="T102" s="263">
        <v>2.2999999999999998</v>
      </c>
      <c r="U102" s="221">
        <v>0.02</v>
      </c>
      <c r="V102" s="225">
        <v>4655</v>
      </c>
      <c r="W102" s="220">
        <v>2.2999999999999998</v>
      </c>
      <c r="X102" s="221">
        <v>0.02</v>
      </c>
      <c r="Y102" s="225">
        <v>4659</v>
      </c>
      <c r="Z102" s="263">
        <v>2</v>
      </c>
      <c r="AA102" s="221">
        <v>0.02</v>
      </c>
      <c r="AB102" s="194">
        <v>4645</v>
      </c>
    </row>
    <row r="103" spans="1:37" x14ac:dyDescent="0.35">
      <c r="A103" s="519" t="s">
        <v>94</v>
      </c>
      <c r="B103" s="519"/>
      <c r="C103" s="519"/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19"/>
      <c r="AB103" s="519"/>
    </row>
    <row r="104" spans="1:37" x14ac:dyDescent="0.35">
      <c r="A104" s="519" t="s">
        <v>143</v>
      </c>
      <c r="B104" s="519"/>
      <c r="C104" s="519"/>
      <c r="D104" s="519"/>
      <c r="E104" s="519"/>
      <c r="F104" s="519"/>
      <c r="G104" s="519"/>
      <c r="H104" s="519"/>
      <c r="I104" s="519"/>
      <c r="J104" s="519"/>
      <c r="K104" s="519"/>
      <c r="L104" s="519"/>
      <c r="M104" s="519"/>
      <c r="N104" s="519"/>
      <c r="O104" s="519"/>
      <c r="P104" s="519"/>
      <c r="Q104" s="519"/>
      <c r="R104" s="519"/>
      <c r="S104" s="519"/>
      <c r="T104" s="519"/>
      <c r="U104" s="519"/>
      <c r="V104" s="519"/>
      <c r="W104" s="519"/>
      <c r="X104" s="519"/>
      <c r="Y104" s="519"/>
      <c r="Z104" s="519"/>
      <c r="AA104" s="519"/>
      <c r="AB104" s="519"/>
    </row>
    <row r="105" spans="1:37" x14ac:dyDescent="0.35">
      <c r="A105" s="519" t="s">
        <v>142</v>
      </c>
      <c r="B105" s="519"/>
      <c r="C105" s="519"/>
      <c r="D105" s="519"/>
      <c r="E105" s="519"/>
      <c r="F105" s="519"/>
      <c r="G105" s="519"/>
      <c r="H105" s="519"/>
      <c r="I105" s="519"/>
      <c r="J105" s="519"/>
      <c r="K105" s="519"/>
      <c r="L105" s="519"/>
      <c r="M105" s="519"/>
      <c r="N105" s="519"/>
      <c r="O105" s="519"/>
      <c r="P105" s="519"/>
      <c r="Q105" s="519"/>
      <c r="R105" s="519"/>
      <c r="S105" s="519"/>
      <c r="T105" s="519"/>
      <c r="U105" s="519"/>
      <c r="V105" s="519"/>
      <c r="W105" s="519"/>
      <c r="X105" s="519"/>
      <c r="Y105" s="519"/>
      <c r="Z105" s="519"/>
      <c r="AA105" s="519"/>
      <c r="AB105" s="519"/>
    </row>
    <row r="107" spans="1:37" x14ac:dyDescent="0.35">
      <c r="A107" s="507" t="s">
        <v>95</v>
      </c>
      <c r="B107" s="507"/>
      <c r="C107" s="507"/>
      <c r="D107" s="507"/>
      <c r="E107" s="507"/>
      <c r="F107" s="507"/>
      <c r="G107" s="507"/>
      <c r="H107" s="507"/>
      <c r="I107" s="507"/>
      <c r="J107" s="507"/>
      <c r="K107" s="507"/>
      <c r="L107" s="507"/>
      <c r="M107" s="507"/>
      <c r="N107" s="507"/>
      <c r="O107" s="507"/>
      <c r="P107" s="507"/>
      <c r="Q107" s="507"/>
      <c r="R107" s="507"/>
      <c r="S107" s="507"/>
    </row>
    <row r="108" spans="1:37" s="257" customFormat="1" ht="31.5" customHeight="1" x14ac:dyDescent="0.35">
      <c r="A108" s="551"/>
      <c r="B108" s="546" t="s">
        <v>92</v>
      </c>
      <c r="C108" s="547"/>
      <c r="D108" s="510"/>
      <c r="E108" s="546" t="s">
        <v>135</v>
      </c>
      <c r="F108" s="547"/>
      <c r="G108" s="510"/>
      <c r="H108" s="546" t="s">
        <v>136</v>
      </c>
      <c r="I108" s="547"/>
      <c r="J108" s="510"/>
      <c r="K108" s="546" t="s">
        <v>137</v>
      </c>
      <c r="L108" s="547"/>
      <c r="M108" s="510"/>
      <c r="N108" s="546" t="s">
        <v>93</v>
      </c>
      <c r="O108" s="547"/>
      <c r="P108" s="510"/>
      <c r="Q108" s="546" t="s">
        <v>138</v>
      </c>
      <c r="R108" s="547"/>
      <c r="S108" s="510"/>
      <c r="T108" s="546" t="s">
        <v>139</v>
      </c>
      <c r="U108" s="547"/>
      <c r="V108" s="510"/>
      <c r="W108" s="546" t="s">
        <v>140</v>
      </c>
      <c r="X108" s="547"/>
      <c r="Y108" s="510"/>
      <c r="Z108" s="546" t="s">
        <v>141</v>
      </c>
      <c r="AA108" s="547"/>
      <c r="AB108" s="548"/>
      <c r="AD108" s="291"/>
    </row>
    <row r="109" spans="1:37" ht="15" thickBot="1" x14ac:dyDescent="0.4">
      <c r="A109" s="533"/>
      <c r="B109" s="152" t="s">
        <v>10</v>
      </c>
      <c r="C109" s="152" t="s">
        <v>37</v>
      </c>
      <c r="D109" s="158" t="s">
        <v>45</v>
      </c>
      <c r="E109" s="152" t="s">
        <v>10</v>
      </c>
      <c r="F109" s="152" t="s">
        <v>37</v>
      </c>
      <c r="G109" s="158" t="s">
        <v>45</v>
      </c>
      <c r="H109" s="152" t="s">
        <v>10</v>
      </c>
      <c r="I109" s="152" t="s">
        <v>37</v>
      </c>
      <c r="J109" s="158" t="s">
        <v>45</v>
      </c>
      <c r="K109" s="152" t="s">
        <v>10</v>
      </c>
      <c r="L109" s="152" t="s">
        <v>37</v>
      </c>
      <c r="M109" s="158" t="s">
        <v>45</v>
      </c>
      <c r="N109" s="152" t="s">
        <v>10</v>
      </c>
      <c r="O109" s="152" t="s">
        <v>37</v>
      </c>
      <c r="P109" s="158" t="s">
        <v>45</v>
      </c>
      <c r="Q109" s="152" t="s">
        <v>10</v>
      </c>
      <c r="R109" s="152" t="s">
        <v>37</v>
      </c>
      <c r="S109" s="158" t="s">
        <v>45</v>
      </c>
      <c r="T109" s="152" t="s">
        <v>10</v>
      </c>
      <c r="U109" s="152" t="s">
        <v>37</v>
      </c>
      <c r="V109" s="158" t="s">
        <v>45</v>
      </c>
      <c r="W109" s="152" t="s">
        <v>10</v>
      </c>
      <c r="X109" s="152" t="s">
        <v>37</v>
      </c>
      <c r="Y109" s="158" t="s">
        <v>45</v>
      </c>
      <c r="Z109" s="152" t="s">
        <v>10</v>
      </c>
      <c r="AA109" s="152" t="s">
        <v>37</v>
      </c>
      <c r="AB109" s="152" t="s">
        <v>45</v>
      </c>
    </row>
    <row r="110" spans="1:37" x14ac:dyDescent="0.35">
      <c r="A110" s="196" t="s">
        <v>74</v>
      </c>
      <c r="B110" s="271">
        <v>2.7</v>
      </c>
      <c r="C110" s="211">
        <v>0.08</v>
      </c>
      <c r="D110" s="228">
        <v>614</v>
      </c>
      <c r="E110" s="271">
        <v>3.3</v>
      </c>
      <c r="F110" s="211">
        <v>0.08</v>
      </c>
      <c r="G110" s="228">
        <v>612</v>
      </c>
      <c r="H110" s="271">
        <v>4</v>
      </c>
      <c r="I110" s="211">
        <v>0.08</v>
      </c>
      <c r="J110" s="228">
        <v>613</v>
      </c>
      <c r="K110" s="271">
        <v>3.4</v>
      </c>
      <c r="L110" s="211">
        <v>0.09</v>
      </c>
      <c r="M110" s="228">
        <v>614</v>
      </c>
      <c r="N110" s="210">
        <v>2.5</v>
      </c>
      <c r="O110" s="211">
        <v>0.06</v>
      </c>
      <c r="P110" s="228">
        <v>614</v>
      </c>
      <c r="Q110" s="210">
        <v>2.2000000000000002</v>
      </c>
      <c r="R110" s="211">
        <v>0.06</v>
      </c>
      <c r="S110" s="228">
        <v>615</v>
      </c>
      <c r="T110" s="210">
        <v>2.2000000000000002</v>
      </c>
      <c r="U110" s="211">
        <v>7.0000000000000007E-2</v>
      </c>
      <c r="V110" s="228">
        <v>614</v>
      </c>
      <c r="W110" s="210">
        <v>2.2000000000000002</v>
      </c>
      <c r="X110" s="211">
        <v>7.0000000000000007E-2</v>
      </c>
      <c r="Y110" s="228">
        <v>611</v>
      </c>
      <c r="Z110" s="210">
        <v>1.9</v>
      </c>
      <c r="AA110" s="211">
        <v>0.06</v>
      </c>
      <c r="AB110" s="175">
        <v>608</v>
      </c>
    </row>
    <row r="111" spans="1:37" x14ac:dyDescent="0.35">
      <c r="A111" s="197" t="s">
        <v>75</v>
      </c>
      <c r="B111" s="204">
        <v>3</v>
      </c>
      <c r="C111" s="205">
        <v>0.04</v>
      </c>
      <c r="D111" s="231">
        <v>2188</v>
      </c>
      <c r="E111" s="292">
        <v>3.7</v>
      </c>
      <c r="F111" s="205">
        <v>0.04</v>
      </c>
      <c r="G111" s="231">
        <v>2187</v>
      </c>
      <c r="H111" s="292">
        <v>4.7</v>
      </c>
      <c r="I111" s="205">
        <v>0.04</v>
      </c>
      <c r="J111" s="231">
        <v>2201</v>
      </c>
      <c r="K111" s="204">
        <v>4</v>
      </c>
      <c r="L111" s="205">
        <v>0.05</v>
      </c>
      <c r="M111" s="231">
        <v>2198</v>
      </c>
      <c r="N111" s="204">
        <v>2.8</v>
      </c>
      <c r="O111" s="205">
        <v>0.04</v>
      </c>
      <c r="P111" s="231">
        <v>2199</v>
      </c>
      <c r="Q111" s="204">
        <v>2.2999999999999998</v>
      </c>
      <c r="R111" s="205">
        <v>0.04</v>
      </c>
      <c r="S111" s="231">
        <v>2201</v>
      </c>
      <c r="T111" s="204">
        <v>2.4</v>
      </c>
      <c r="U111" s="205">
        <v>0.04</v>
      </c>
      <c r="V111" s="231">
        <v>2195</v>
      </c>
      <c r="W111" s="204">
        <v>2.4</v>
      </c>
      <c r="X111" s="205">
        <v>0.04</v>
      </c>
      <c r="Y111" s="231">
        <v>2200</v>
      </c>
      <c r="Z111" s="204">
        <v>2</v>
      </c>
      <c r="AA111" s="205">
        <v>0.03</v>
      </c>
      <c r="AB111" s="171">
        <v>2193</v>
      </c>
    </row>
    <row r="112" spans="1:37" x14ac:dyDescent="0.35">
      <c r="A112" s="234" t="s">
        <v>76</v>
      </c>
      <c r="B112" s="293">
        <v>2.9</v>
      </c>
      <c r="C112" s="236">
        <v>0.05</v>
      </c>
      <c r="D112" s="237">
        <v>1843</v>
      </c>
      <c r="E112" s="293">
        <v>3.9</v>
      </c>
      <c r="F112" s="236">
        <v>0.04</v>
      </c>
      <c r="G112" s="237">
        <v>1843</v>
      </c>
      <c r="H112" s="293">
        <v>4.9000000000000004</v>
      </c>
      <c r="I112" s="236">
        <v>0.04</v>
      </c>
      <c r="J112" s="237">
        <v>1848</v>
      </c>
      <c r="K112" s="293">
        <v>4.3</v>
      </c>
      <c r="L112" s="236">
        <v>0.05</v>
      </c>
      <c r="M112" s="237">
        <v>1846</v>
      </c>
      <c r="N112" s="293">
        <v>2.9</v>
      </c>
      <c r="O112" s="236">
        <v>0.04</v>
      </c>
      <c r="P112" s="237">
        <v>1846</v>
      </c>
      <c r="Q112" s="235">
        <v>2.1</v>
      </c>
      <c r="R112" s="236">
        <v>0.04</v>
      </c>
      <c r="S112" s="237">
        <v>1846</v>
      </c>
      <c r="T112" s="235">
        <v>2.2000000000000002</v>
      </c>
      <c r="U112" s="236">
        <v>0.04</v>
      </c>
      <c r="V112" s="237">
        <v>1846</v>
      </c>
      <c r="W112" s="235">
        <v>2.2999999999999998</v>
      </c>
      <c r="X112" s="236">
        <v>0.04</v>
      </c>
      <c r="Y112" s="237">
        <v>1848</v>
      </c>
      <c r="Z112" s="235">
        <v>2</v>
      </c>
      <c r="AA112" s="236">
        <v>0.04</v>
      </c>
      <c r="AB112" s="240">
        <v>1844</v>
      </c>
      <c r="AC112" s="447"/>
      <c r="AD112" s="446"/>
      <c r="AE112" s="447"/>
      <c r="AF112" s="446"/>
      <c r="AG112" s="447"/>
      <c r="AH112" s="446"/>
      <c r="AI112" s="447"/>
      <c r="AJ112" s="446"/>
      <c r="AK112" s="447"/>
    </row>
    <row r="113" spans="1:37" x14ac:dyDescent="0.35">
      <c r="A113" s="197" t="s">
        <v>77</v>
      </c>
      <c r="B113" s="292">
        <v>2.9</v>
      </c>
      <c r="C113" s="205">
        <v>0.08</v>
      </c>
      <c r="D113" s="231">
        <v>633</v>
      </c>
      <c r="E113" s="292">
        <v>3.8</v>
      </c>
      <c r="F113" s="205">
        <v>0.08</v>
      </c>
      <c r="G113" s="231">
        <v>632</v>
      </c>
      <c r="H113" s="292">
        <v>4.5999999999999996</v>
      </c>
      <c r="I113" s="205">
        <v>0.08</v>
      </c>
      <c r="J113" s="231">
        <v>636</v>
      </c>
      <c r="K113" s="204">
        <v>4</v>
      </c>
      <c r="L113" s="205">
        <v>0.09</v>
      </c>
      <c r="M113" s="231">
        <v>634</v>
      </c>
      <c r="N113" s="204">
        <v>2.8</v>
      </c>
      <c r="O113" s="205">
        <v>7.0000000000000007E-2</v>
      </c>
      <c r="P113" s="231">
        <v>636</v>
      </c>
      <c r="Q113" s="292">
        <v>2.2000000000000002</v>
      </c>
      <c r="R113" s="205">
        <v>0.06</v>
      </c>
      <c r="S113" s="231">
        <v>637</v>
      </c>
      <c r="T113" s="292">
        <v>2.2999999999999998</v>
      </c>
      <c r="U113" s="205">
        <v>7.0000000000000007E-2</v>
      </c>
      <c r="V113" s="231">
        <v>635</v>
      </c>
      <c r="W113" s="204">
        <v>2.2999999999999998</v>
      </c>
      <c r="X113" s="205">
        <v>7.0000000000000007E-2</v>
      </c>
      <c r="Y113" s="231">
        <v>636</v>
      </c>
      <c r="Z113" s="204">
        <v>2</v>
      </c>
      <c r="AA113" s="205">
        <v>0.06</v>
      </c>
      <c r="AB113" s="171">
        <v>635</v>
      </c>
      <c r="AC113" s="447"/>
      <c r="AD113" s="446"/>
      <c r="AE113" s="447"/>
      <c r="AF113" s="446"/>
      <c r="AG113" s="447"/>
      <c r="AH113" s="446"/>
      <c r="AI113" s="447"/>
      <c r="AJ113" s="446"/>
      <c r="AK113" s="447"/>
    </row>
    <row r="114" spans="1:37" x14ac:dyDescent="0.35">
      <c r="A114" s="241" t="s">
        <v>78</v>
      </c>
      <c r="B114" s="242">
        <v>3</v>
      </c>
      <c r="C114" s="243">
        <v>0.04</v>
      </c>
      <c r="D114" s="244">
        <v>2142</v>
      </c>
      <c r="E114" s="294">
        <v>3.7</v>
      </c>
      <c r="F114" s="243">
        <v>0.04</v>
      </c>
      <c r="G114" s="244">
        <v>2140</v>
      </c>
      <c r="H114" s="294">
        <v>4.8</v>
      </c>
      <c r="I114" s="243">
        <v>0.04</v>
      </c>
      <c r="J114" s="244">
        <v>2148</v>
      </c>
      <c r="K114" s="294">
        <v>4.0999999999999996</v>
      </c>
      <c r="L114" s="243">
        <v>0.05</v>
      </c>
      <c r="M114" s="244">
        <v>2146</v>
      </c>
      <c r="N114" s="242">
        <v>2.8</v>
      </c>
      <c r="O114" s="243">
        <v>0.04</v>
      </c>
      <c r="P114" s="244">
        <v>2149</v>
      </c>
      <c r="Q114" s="242">
        <v>2.1</v>
      </c>
      <c r="R114" s="243">
        <v>0.03</v>
      </c>
      <c r="S114" s="244">
        <v>2149</v>
      </c>
      <c r="T114" s="242">
        <v>2.2999999999999998</v>
      </c>
      <c r="U114" s="243">
        <v>0.03</v>
      </c>
      <c r="V114" s="244">
        <v>2147</v>
      </c>
      <c r="W114" s="242">
        <v>2.2999999999999998</v>
      </c>
      <c r="X114" s="243">
        <v>0.04</v>
      </c>
      <c r="Y114" s="244">
        <v>2146</v>
      </c>
      <c r="Z114" s="242">
        <v>2</v>
      </c>
      <c r="AA114" s="243">
        <v>0.03</v>
      </c>
      <c r="AB114" s="247">
        <v>2141</v>
      </c>
      <c r="AC114" s="447"/>
      <c r="AD114" s="446"/>
      <c r="AE114" s="447"/>
      <c r="AF114" s="446"/>
      <c r="AG114" s="447"/>
      <c r="AH114" s="446"/>
      <c r="AI114" s="447"/>
      <c r="AJ114" s="446"/>
      <c r="AK114" s="447"/>
    </row>
    <row r="115" spans="1:37" x14ac:dyDescent="0.35">
      <c r="A115" s="248" t="s">
        <v>79</v>
      </c>
      <c r="B115" s="249">
        <v>2.9</v>
      </c>
      <c r="C115" s="250">
        <v>0.05</v>
      </c>
      <c r="D115" s="251">
        <v>1810</v>
      </c>
      <c r="E115" s="295">
        <v>3.6</v>
      </c>
      <c r="F115" s="250">
        <v>0.05</v>
      </c>
      <c r="G115" s="251">
        <v>1810</v>
      </c>
      <c r="H115" s="295">
        <v>4.5999999999999996</v>
      </c>
      <c r="I115" s="250">
        <v>0.05</v>
      </c>
      <c r="J115" s="251">
        <v>1816</v>
      </c>
      <c r="K115" s="249">
        <v>3.9</v>
      </c>
      <c r="L115" s="250">
        <v>0.05</v>
      </c>
      <c r="M115" s="251">
        <v>1816</v>
      </c>
      <c r="N115" s="249">
        <v>2.7</v>
      </c>
      <c r="O115" s="250">
        <v>0.04</v>
      </c>
      <c r="P115" s="251">
        <v>1812</v>
      </c>
      <c r="Q115" s="249">
        <v>2.2000000000000002</v>
      </c>
      <c r="R115" s="250">
        <v>0.04</v>
      </c>
      <c r="S115" s="251">
        <v>1815</v>
      </c>
      <c r="T115" s="249">
        <v>2.2999999999999998</v>
      </c>
      <c r="U115" s="250">
        <v>0.04</v>
      </c>
      <c r="V115" s="251">
        <v>1812</v>
      </c>
      <c r="W115" s="249">
        <v>2.2999999999999998</v>
      </c>
      <c r="X115" s="250">
        <v>0.04</v>
      </c>
      <c r="Y115" s="251">
        <v>1814</v>
      </c>
      <c r="Z115" s="249">
        <v>2</v>
      </c>
      <c r="AA115" s="250">
        <v>0.04</v>
      </c>
      <c r="AB115" s="254">
        <v>1809</v>
      </c>
      <c r="AC115" s="447"/>
      <c r="AD115" s="446"/>
      <c r="AE115" s="447"/>
      <c r="AF115" s="446"/>
      <c r="AG115" s="447"/>
      <c r="AH115" s="446"/>
      <c r="AI115" s="447"/>
      <c r="AJ115" s="446"/>
      <c r="AK115" s="447"/>
    </row>
    <row r="116" spans="1:37" x14ac:dyDescent="0.35">
      <c r="A116" s="535" t="s">
        <v>94</v>
      </c>
      <c r="B116" s="535" t="s">
        <v>90</v>
      </c>
      <c r="C116" s="535" t="s">
        <v>90</v>
      </c>
      <c r="D116" s="535" t="s">
        <v>90</v>
      </c>
      <c r="E116" s="535" t="s">
        <v>90</v>
      </c>
      <c r="F116" s="535" t="s">
        <v>90</v>
      </c>
      <c r="G116" s="535" t="s">
        <v>90</v>
      </c>
      <c r="H116" s="535" t="s">
        <v>90</v>
      </c>
      <c r="I116" s="535" t="s">
        <v>90</v>
      </c>
      <c r="J116" s="535" t="s">
        <v>90</v>
      </c>
      <c r="K116" s="535" t="s">
        <v>90</v>
      </c>
      <c r="L116" s="535" t="s">
        <v>90</v>
      </c>
      <c r="M116" s="535" t="s">
        <v>90</v>
      </c>
      <c r="N116" s="535" t="s">
        <v>90</v>
      </c>
      <c r="O116" s="535" t="s">
        <v>90</v>
      </c>
      <c r="P116" s="535" t="s">
        <v>90</v>
      </c>
      <c r="Q116" s="535" t="s">
        <v>90</v>
      </c>
      <c r="R116" s="535" t="s">
        <v>90</v>
      </c>
      <c r="S116" s="535" t="s">
        <v>90</v>
      </c>
      <c r="T116" s="535"/>
      <c r="U116" s="535"/>
      <c r="V116" s="535"/>
      <c r="W116" s="535"/>
      <c r="X116" s="535"/>
      <c r="Y116" s="535"/>
      <c r="Z116" s="535"/>
      <c r="AA116" s="535"/>
      <c r="AB116" s="535"/>
    </row>
    <row r="117" spans="1:37" ht="12.75" customHeight="1" x14ac:dyDescent="0.35">
      <c r="A117" s="541" t="s">
        <v>368</v>
      </c>
      <c r="B117" s="541"/>
      <c r="C117" s="541"/>
      <c r="D117" s="541"/>
      <c r="E117" s="541"/>
      <c r="F117" s="541"/>
      <c r="G117" s="541"/>
      <c r="H117" s="541"/>
      <c r="I117" s="541"/>
      <c r="J117" s="541"/>
      <c r="K117" s="541"/>
      <c r="L117" s="541"/>
      <c r="M117" s="541"/>
      <c r="N117" s="541"/>
      <c r="O117" s="541"/>
      <c r="P117" s="541"/>
      <c r="Q117" s="541"/>
      <c r="R117" s="541"/>
      <c r="S117" s="541"/>
      <c r="T117" s="541"/>
      <c r="U117" s="541"/>
      <c r="V117" s="541"/>
      <c r="W117" s="541"/>
      <c r="X117" s="541"/>
      <c r="Y117" s="541"/>
      <c r="Z117" s="541"/>
      <c r="AA117" s="541"/>
      <c r="AB117" s="541"/>
    </row>
    <row r="118" spans="1:37" x14ac:dyDescent="0.35">
      <c r="A118" s="519" t="s">
        <v>375</v>
      </c>
      <c r="B118" s="519" t="s">
        <v>91</v>
      </c>
      <c r="C118" s="519" t="s">
        <v>91</v>
      </c>
      <c r="D118" s="519" t="s">
        <v>91</v>
      </c>
      <c r="E118" s="519" t="s">
        <v>91</v>
      </c>
      <c r="F118" s="519" t="s">
        <v>91</v>
      </c>
      <c r="G118" s="519" t="s">
        <v>91</v>
      </c>
      <c r="H118" s="519" t="s">
        <v>91</v>
      </c>
      <c r="I118" s="519" t="s">
        <v>91</v>
      </c>
      <c r="J118" s="519" t="s">
        <v>91</v>
      </c>
      <c r="K118" s="519" t="s">
        <v>91</v>
      </c>
      <c r="L118" s="519" t="s">
        <v>91</v>
      </c>
      <c r="M118" s="519" t="s">
        <v>91</v>
      </c>
      <c r="N118" s="519" t="s">
        <v>91</v>
      </c>
      <c r="O118" s="519" t="s">
        <v>91</v>
      </c>
      <c r="P118" s="519" t="s">
        <v>91</v>
      </c>
      <c r="Q118" s="519" t="s">
        <v>91</v>
      </c>
      <c r="R118" s="519" t="s">
        <v>91</v>
      </c>
      <c r="S118" s="519" t="s">
        <v>91</v>
      </c>
      <c r="T118" s="519"/>
      <c r="U118" s="519"/>
      <c r="V118" s="519"/>
      <c r="W118" s="519"/>
      <c r="X118" s="519"/>
      <c r="Y118" s="519"/>
      <c r="Z118" s="519"/>
      <c r="AA118" s="519"/>
      <c r="AB118" s="519"/>
    </row>
    <row r="120" spans="1:37" x14ac:dyDescent="0.35">
      <c r="A120" s="507" t="s">
        <v>283</v>
      </c>
      <c r="B120" s="497"/>
      <c r="C120" s="497"/>
      <c r="D120" s="497"/>
      <c r="E120" s="497"/>
      <c r="F120" s="497"/>
      <c r="G120" s="497"/>
      <c r="H120" s="497"/>
      <c r="I120" s="497"/>
      <c r="J120" s="497"/>
      <c r="K120" s="497"/>
      <c r="L120" s="497"/>
      <c r="M120" s="497"/>
      <c r="N120" s="497"/>
      <c r="O120" s="497"/>
      <c r="P120" s="497"/>
      <c r="Q120" s="497"/>
      <c r="R120" s="497"/>
      <c r="S120" s="497"/>
      <c r="T120" s="497"/>
      <c r="U120" s="497"/>
      <c r="V120" s="497"/>
    </row>
    <row r="121" spans="1:37" s="257" customFormat="1" ht="30" customHeight="1" thickBot="1" x14ac:dyDescent="0.4">
      <c r="A121" s="538" t="s">
        <v>32</v>
      </c>
      <c r="B121" s="510" t="s">
        <v>116</v>
      </c>
      <c r="C121" s="511"/>
      <c r="D121" s="512"/>
      <c r="E121" s="510" t="s">
        <v>117</v>
      </c>
      <c r="F121" s="511"/>
      <c r="G121" s="512"/>
      <c r="H121" s="510" t="s">
        <v>118</v>
      </c>
      <c r="I121" s="511"/>
      <c r="J121" s="512"/>
      <c r="K121" s="510" t="s">
        <v>119</v>
      </c>
      <c r="L121" s="511"/>
      <c r="M121" s="512"/>
      <c r="N121" s="510" t="s">
        <v>120</v>
      </c>
      <c r="O121" s="511"/>
      <c r="P121" s="512"/>
      <c r="Q121" s="510" t="s">
        <v>121</v>
      </c>
      <c r="R121" s="511"/>
      <c r="S121" s="512"/>
      <c r="T121" s="510" t="s">
        <v>122</v>
      </c>
      <c r="U121" s="511"/>
      <c r="V121" s="513"/>
      <c r="W121" s="280"/>
      <c r="X121" s="280"/>
      <c r="Y121" s="280"/>
      <c r="Z121" s="280"/>
      <c r="AA121" s="280"/>
      <c r="AB121" s="280"/>
    </row>
    <row r="122" spans="1:37" ht="15" thickBot="1" x14ac:dyDescent="0.4">
      <c r="A122" s="542"/>
      <c r="B122" s="152" t="s">
        <v>10</v>
      </c>
      <c r="C122" s="152" t="s">
        <v>37</v>
      </c>
      <c r="D122" s="158" t="s">
        <v>45</v>
      </c>
      <c r="E122" s="152" t="s">
        <v>10</v>
      </c>
      <c r="F122" s="152" t="s">
        <v>37</v>
      </c>
      <c r="G122" s="158" t="s">
        <v>45</v>
      </c>
      <c r="H122" s="152" t="s">
        <v>10</v>
      </c>
      <c r="I122" s="152" t="s">
        <v>37</v>
      </c>
      <c r="J122" s="158" t="s">
        <v>45</v>
      </c>
      <c r="K122" s="152" t="s">
        <v>10</v>
      </c>
      <c r="L122" s="152" t="s">
        <v>37</v>
      </c>
      <c r="M122" s="158" t="s">
        <v>45</v>
      </c>
      <c r="N122" s="152" t="s">
        <v>10</v>
      </c>
      <c r="O122" s="152" t="s">
        <v>37</v>
      </c>
      <c r="P122" s="158" t="s">
        <v>45</v>
      </c>
      <c r="Q122" s="152" t="s">
        <v>10</v>
      </c>
      <c r="R122" s="152" t="s">
        <v>37</v>
      </c>
      <c r="S122" s="158" t="s">
        <v>45</v>
      </c>
      <c r="T122" s="152" t="s">
        <v>10</v>
      </c>
      <c r="U122" s="152" t="s">
        <v>37</v>
      </c>
      <c r="V122" s="152" t="s">
        <v>45</v>
      </c>
    </row>
    <row r="123" spans="1:37" x14ac:dyDescent="0.35">
      <c r="A123" s="197" t="s">
        <v>13</v>
      </c>
      <c r="B123" s="258">
        <v>3.6</v>
      </c>
      <c r="C123" s="205">
        <v>0.09</v>
      </c>
      <c r="D123" s="231">
        <v>437</v>
      </c>
      <c r="E123" s="258">
        <v>3.5</v>
      </c>
      <c r="F123" s="205">
        <v>0.09</v>
      </c>
      <c r="G123" s="231">
        <v>435</v>
      </c>
      <c r="H123" s="258">
        <v>2.5</v>
      </c>
      <c r="I123" s="205">
        <v>0.09</v>
      </c>
      <c r="J123" s="231">
        <v>435</v>
      </c>
      <c r="K123" s="258">
        <v>2.6</v>
      </c>
      <c r="L123" s="205">
        <v>0.09</v>
      </c>
      <c r="M123" s="231">
        <v>435</v>
      </c>
      <c r="N123" s="258">
        <v>3.6</v>
      </c>
      <c r="O123" s="205">
        <v>0.11</v>
      </c>
      <c r="P123" s="231">
        <v>435</v>
      </c>
      <c r="Q123" s="258">
        <v>3</v>
      </c>
      <c r="R123" s="205">
        <v>0.12</v>
      </c>
      <c r="S123" s="231">
        <v>435</v>
      </c>
      <c r="T123" s="204">
        <v>4</v>
      </c>
      <c r="U123" s="205">
        <v>0.1</v>
      </c>
      <c r="V123" s="171">
        <v>436</v>
      </c>
    </row>
    <row r="124" spans="1:37" x14ac:dyDescent="0.35">
      <c r="A124" s="196" t="s">
        <v>14</v>
      </c>
      <c r="B124" s="259">
        <v>3.5</v>
      </c>
      <c r="C124" s="211">
        <v>0.1</v>
      </c>
      <c r="D124" s="228">
        <v>324</v>
      </c>
      <c r="E124" s="259">
        <v>3.5</v>
      </c>
      <c r="F124" s="211">
        <v>0.09</v>
      </c>
      <c r="G124" s="228">
        <v>323</v>
      </c>
      <c r="H124" s="259">
        <v>2.4</v>
      </c>
      <c r="I124" s="211">
        <v>0.09</v>
      </c>
      <c r="J124" s="228">
        <v>326</v>
      </c>
      <c r="K124" s="259">
        <v>2.5</v>
      </c>
      <c r="L124" s="211">
        <v>0.09</v>
      </c>
      <c r="M124" s="228">
        <v>325</v>
      </c>
      <c r="N124" s="259">
        <v>3.5</v>
      </c>
      <c r="O124" s="211">
        <v>0.11</v>
      </c>
      <c r="P124" s="228">
        <v>325</v>
      </c>
      <c r="Q124" s="259">
        <v>2.7</v>
      </c>
      <c r="R124" s="211">
        <v>0.12</v>
      </c>
      <c r="S124" s="228">
        <v>325</v>
      </c>
      <c r="T124" s="210">
        <v>2.9</v>
      </c>
      <c r="U124" s="211">
        <v>0.1</v>
      </c>
      <c r="V124" s="175">
        <v>325</v>
      </c>
    </row>
    <row r="125" spans="1:37" x14ac:dyDescent="0.35">
      <c r="A125" s="197" t="s">
        <v>15</v>
      </c>
      <c r="B125" s="204">
        <v>3.7</v>
      </c>
      <c r="C125" s="205">
        <v>0.09</v>
      </c>
      <c r="D125" s="231">
        <v>492</v>
      </c>
      <c r="E125" s="204">
        <v>3.6</v>
      </c>
      <c r="F125" s="205">
        <v>0.09</v>
      </c>
      <c r="G125" s="231">
        <v>491</v>
      </c>
      <c r="H125" s="204">
        <v>2.6</v>
      </c>
      <c r="I125" s="205">
        <v>0.09</v>
      </c>
      <c r="J125" s="231">
        <v>491</v>
      </c>
      <c r="K125" s="204">
        <v>2.6</v>
      </c>
      <c r="L125" s="205">
        <v>0.09</v>
      </c>
      <c r="M125" s="231">
        <v>488</v>
      </c>
      <c r="N125" s="204">
        <v>3.4</v>
      </c>
      <c r="O125" s="205">
        <v>0.11</v>
      </c>
      <c r="P125" s="231">
        <v>493</v>
      </c>
      <c r="Q125" s="258">
        <v>3.7</v>
      </c>
      <c r="R125" s="205">
        <v>0.12</v>
      </c>
      <c r="S125" s="231">
        <v>490</v>
      </c>
      <c r="T125" s="204">
        <v>3.3</v>
      </c>
      <c r="U125" s="205">
        <v>0.1</v>
      </c>
      <c r="V125" s="171">
        <v>490</v>
      </c>
    </row>
    <row r="126" spans="1:37" x14ac:dyDescent="0.35">
      <c r="A126" s="196" t="s">
        <v>16</v>
      </c>
      <c r="B126" s="210">
        <v>3.7</v>
      </c>
      <c r="C126" s="211">
        <v>0.1</v>
      </c>
      <c r="D126" s="228">
        <v>383</v>
      </c>
      <c r="E126" s="210">
        <v>3.7</v>
      </c>
      <c r="F126" s="211">
        <v>0.09</v>
      </c>
      <c r="G126" s="228">
        <v>384</v>
      </c>
      <c r="H126" s="210">
        <v>2.5</v>
      </c>
      <c r="I126" s="211">
        <v>0.1</v>
      </c>
      <c r="J126" s="228">
        <v>383</v>
      </c>
      <c r="K126" s="210">
        <v>2.5</v>
      </c>
      <c r="L126" s="211">
        <v>0.1</v>
      </c>
      <c r="M126" s="228">
        <v>377</v>
      </c>
      <c r="N126" s="210">
        <v>3.6</v>
      </c>
      <c r="O126" s="211">
        <v>0.12</v>
      </c>
      <c r="P126" s="228">
        <v>383</v>
      </c>
      <c r="Q126" s="259">
        <v>3.1</v>
      </c>
      <c r="R126" s="211">
        <v>0.13</v>
      </c>
      <c r="S126" s="228">
        <v>382</v>
      </c>
      <c r="T126" s="210">
        <v>2.9</v>
      </c>
      <c r="U126" s="211">
        <v>0.1</v>
      </c>
      <c r="V126" s="175">
        <v>383</v>
      </c>
    </row>
    <row r="127" spans="1:37" x14ac:dyDescent="0.35">
      <c r="A127" s="197" t="s">
        <v>17</v>
      </c>
      <c r="B127" s="258">
        <v>3.4</v>
      </c>
      <c r="C127" s="205">
        <v>0.12</v>
      </c>
      <c r="D127" s="231">
        <v>327</v>
      </c>
      <c r="E127" s="204">
        <v>3.3</v>
      </c>
      <c r="F127" s="205">
        <v>0.12</v>
      </c>
      <c r="G127" s="231">
        <v>327</v>
      </c>
      <c r="H127" s="258">
        <v>2.4</v>
      </c>
      <c r="I127" s="205">
        <v>0.11</v>
      </c>
      <c r="J127" s="231">
        <v>326</v>
      </c>
      <c r="K127" s="258">
        <v>2.5</v>
      </c>
      <c r="L127" s="205">
        <v>0.1</v>
      </c>
      <c r="M127" s="231">
        <v>325</v>
      </c>
      <c r="N127" s="258">
        <v>3.8</v>
      </c>
      <c r="O127" s="205">
        <v>0.13</v>
      </c>
      <c r="P127" s="231">
        <v>327</v>
      </c>
      <c r="Q127" s="258">
        <v>4</v>
      </c>
      <c r="R127" s="205">
        <v>0.15</v>
      </c>
      <c r="S127" s="231">
        <v>325</v>
      </c>
      <c r="T127" s="204">
        <v>3.2</v>
      </c>
      <c r="U127" s="205">
        <v>0.11</v>
      </c>
      <c r="V127" s="171">
        <v>326</v>
      </c>
    </row>
    <row r="128" spans="1:37" x14ac:dyDescent="0.35">
      <c r="A128" s="196" t="s">
        <v>18</v>
      </c>
      <c r="B128" s="210">
        <v>3.5</v>
      </c>
      <c r="C128" s="211">
        <v>0.09</v>
      </c>
      <c r="D128" s="228">
        <v>437</v>
      </c>
      <c r="E128" s="210">
        <v>3.4</v>
      </c>
      <c r="F128" s="211">
        <v>0.1</v>
      </c>
      <c r="G128" s="228">
        <v>438</v>
      </c>
      <c r="H128" s="210">
        <v>2.8</v>
      </c>
      <c r="I128" s="211">
        <v>0.1</v>
      </c>
      <c r="J128" s="228">
        <v>435</v>
      </c>
      <c r="K128" s="210">
        <v>2.7</v>
      </c>
      <c r="L128" s="211">
        <v>0.11</v>
      </c>
      <c r="M128" s="228">
        <v>434</v>
      </c>
      <c r="N128" s="210">
        <v>3.8</v>
      </c>
      <c r="O128" s="211">
        <v>0.11</v>
      </c>
      <c r="P128" s="228">
        <v>436</v>
      </c>
      <c r="Q128" s="259">
        <v>2.6</v>
      </c>
      <c r="R128" s="211">
        <v>0.12</v>
      </c>
      <c r="S128" s="228">
        <v>434</v>
      </c>
      <c r="T128" s="210">
        <v>2.7</v>
      </c>
      <c r="U128" s="211">
        <v>0.11</v>
      </c>
      <c r="V128" s="175">
        <v>433</v>
      </c>
    </row>
    <row r="129" spans="1:22" x14ac:dyDescent="0.35">
      <c r="A129" s="197" t="s">
        <v>19</v>
      </c>
      <c r="B129" s="258">
        <v>3.5</v>
      </c>
      <c r="C129" s="205">
        <v>0.1</v>
      </c>
      <c r="D129" s="231">
        <v>366</v>
      </c>
      <c r="E129" s="258">
        <v>3.3</v>
      </c>
      <c r="F129" s="205">
        <v>0.1</v>
      </c>
      <c r="G129" s="231">
        <v>366</v>
      </c>
      <c r="H129" s="258">
        <v>2.4</v>
      </c>
      <c r="I129" s="205">
        <v>0.1</v>
      </c>
      <c r="J129" s="231">
        <v>364</v>
      </c>
      <c r="K129" s="258">
        <v>2.5</v>
      </c>
      <c r="L129" s="205">
        <v>0.09</v>
      </c>
      <c r="M129" s="231">
        <v>364</v>
      </c>
      <c r="N129" s="258">
        <v>3.8</v>
      </c>
      <c r="O129" s="205">
        <v>0.11</v>
      </c>
      <c r="P129" s="231">
        <v>368</v>
      </c>
      <c r="Q129" s="258">
        <v>3.3</v>
      </c>
      <c r="R129" s="205">
        <v>0.14000000000000001</v>
      </c>
      <c r="S129" s="231">
        <v>366</v>
      </c>
      <c r="T129" s="204">
        <v>3.2</v>
      </c>
      <c r="U129" s="205">
        <v>0.12</v>
      </c>
      <c r="V129" s="171">
        <v>365</v>
      </c>
    </row>
    <row r="130" spans="1:22" x14ac:dyDescent="0.35">
      <c r="A130" s="196" t="s">
        <v>20</v>
      </c>
      <c r="B130" s="210">
        <v>3.3</v>
      </c>
      <c r="C130" s="211">
        <v>0.09</v>
      </c>
      <c r="D130" s="228">
        <v>473</v>
      </c>
      <c r="E130" s="210">
        <v>3.3</v>
      </c>
      <c r="F130" s="211">
        <v>0.09</v>
      </c>
      <c r="G130" s="228">
        <v>471</v>
      </c>
      <c r="H130" s="259">
        <v>2.6</v>
      </c>
      <c r="I130" s="211">
        <v>0.1</v>
      </c>
      <c r="J130" s="228">
        <v>473</v>
      </c>
      <c r="K130" s="259">
        <v>2.5</v>
      </c>
      <c r="L130" s="211">
        <v>0.09</v>
      </c>
      <c r="M130" s="228">
        <v>468</v>
      </c>
      <c r="N130" s="210">
        <v>3.4</v>
      </c>
      <c r="O130" s="211">
        <v>0.12</v>
      </c>
      <c r="P130" s="228">
        <v>469</v>
      </c>
      <c r="Q130" s="259">
        <v>2.6</v>
      </c>
      <c r="R130" s="211">
        <v>0.13</v>
      </c>
      <c r="S130" s="228">
        <v>472</v>
      </c>
      <c r="T130" s="210">
        <v>3.1</v>
      </c>
      <c r="U130" s="211">
        <v>0.12</v>
      </c>
      <c r="V130" s="175">
        <v>472</v>
      </c>
    </row>
    <row r="131" spans="1:22" x14ac:dyDescent="0.35">
      <c r="A131" s="197" t="s">
        <v>21</v>
      </c>
      <c r="B131" s="258">
        <v>3.4</v>
      </c>
      <c r="C131" s="205">
        <v>0.08</v>
      </c>
      <c r="D131" s="231">
        <v>393</v>
      </c>
      <c r="E131" s="258">
        <v>3.2</v>
      </c>
      <c r="F131" s="205">
        <v>0.08</v>
      </c>
      <c r="G131" s="231">
        <v>392</v>
      </c>
      <c r="H131" s="258">
        <v>2.7</v>
      </c>
      <c r="I131" s="205">
        <v>0.09</v>
      </c>
      <c r="J131" s="231">
        <v>393</v>
      </c>
      <c r="K131" s="258">
        <v>2.9</v>
      </c>
      <c r="L131" s="205">
        <v>0.1</v>
      </c>
      <c r="M131" s="231">
        <v>392</v>
      </c>
      <c r="N131" s="258">
        <v>3.5</v>
      </c>
      <c r="O131" s="205">
        <v>0.11</v>
      </c>
      <c r="P131" s="231">
        <v>392</v>
      </c>
      <c r="Q131" s="258">
        <v>3.4</v>
      </c>
      <c r="R131" s="205">
        <v>0.12</v>
      </c>
      <c r="S131" s="231">
        <v>393</v>
      </c>
      <c r="T131" s="204">
        <v>3.3</v>
      </c>
      <c r="U131" s="205">
        <v>0.11</v>
      </c>
      <c r="V131" s="171">
        <v>394</v>
      </c>
    </row>
    <row r="132" spans="1:22" x14ac:dyDescent="0.35">
      <c r="A132" s="196" t="s">
        <v>36</v>
      </c>
      <c r="B132" s="259">
        <v>3.4</v>
      </c>
      <c r="C132" s="211">
        <v>0.09</v>
      </c>
      <c r="D132" s="228">
        <v>449</v>
      </c>
      <c r="E132" s="259">
        <v>3.2</v>
      </c>
      <c r="F132" s="211">
        <v>0.08</v>
      </c>
      <c r="G132" s="228">
        <v>449</v>
      </c>
      <c r="H132" s="259">
        <v>2.1</v>
      </c>
      <c r="I132" s="211">
        <v>7.0000000000000007E-2</v>
      </c>
      <c r="J132" s="228">
        <v>451</v>
      </c>
      <c r="K132" s="259">
        <v>2.2000000000000002</v>
      </c>
      <c r="L132" s="211">
        <v>0.08</v>
      </c>
      <c r="M132" s="228">
        <v>448</v>
      </c>
      <c r="N132" s="259">
        <v>3.6</v>
      </c>
      <c r="O132" s="211">
        <v>0.1</v>
      </c>
      <c r="P132" s="228">
        <v>451</v>
      </c>
      <c r="Q132" s="259">
        <v>3</v>
      </c>
      <c r="R132" s="211">
        <v>0.11</v>
      </c>
      <c r="S132" s="228">
        <v>449</v>
      </c>
      <c r="T132" s="210">
        <v>2.7</v>
      </c>
      <c r="U132" s="211">
        <v>0.08</v>
      </c>
      <c r="V132" s="175">
        <v>451</v>
      </c>
    </row>
    <row r="133" spans="1:22" x14ac:dyDescent="0.35">
      <c r="A133" s="197" t="s">
        <v>23</v>
      </c>
      <c r="B133" s="258">
        <v>3</v>
      </c>
      <c r="C133" s="205">
        <v>0.09</v>
      </c>
      <c r="D133" s="231">
        <v>416</v>
      </c>
      <c r="E133" s="258">
        <v>2.9</v>
      </c>
      <c r="F133" s="205">
        <v>0.09</v>
      </c>
      <c r="G133" s="231">
        <v>417</v>
      </c>
      <c r="H133" s="258">
        <v>2.2000000000000002</v>
      </c>
      <c r="I133" s="205">
        <v>0.09</v>
      </c>
      <c r="J133" s="231">
        <v>416</v>
      </c>
      <c r="K133" s="258">
        <v>2.2000000000000002</v>
      </c>
      <c r="L133" s="205">
        <v>0.09</v>
      </c>
      <c r="M133" s="231">
        <v>415</v>
      </c>
      <c r="N133" s="258">
        <v>3.7</v>
      </c>
      <c r="O133" s="205">
        <v>0.1</v>
      </c>
      <c r="P133" s="231">
        <v>416</v>
      </c>
      <c r="Q133" s="258">
        <v>3.6</v>
      </c>
      <c r="R133" s="205">
        <v>0.11</v>
      </c>
      <c r="S133" s="231">
        <v>417</v>
      </c>
      <c r="T133" s="258">
        <v>2.7</v>
      </c>
      <c r="U133" s="205">
        <v>0.09</v>
      </c>
      <c r="V133" s="171">
        <v>417</v>
      </c>
    </row>
    <row r="134" spans="1:22" x14ac:dyDescent="0.35">
      <c r="A134" s="196" t="s">
        <v>24</v>
      </c>
      <c r="B134" s="210">
        <v>3.2</v>
      </c>
      <c r="C134" s="211">
        <v>0.12</v>
      </c>
      <c r="D134" s="228">
        <v>334</v>
      </c>
      <c r="E134" s="259">
        <v>3</v>
      </c>
      <c r="F134" s="211">
        <v>0.11</v>
      </c>
      <c r="G134" s="228">
        <v>333</v>
      </c>
      <c r="H134" s="210">
        <v>2.1</v>
      </c>
      <c r="I134" s="211">
        <v>0.09</v>
      </c>
      <c r="J134" s="228">
        <v>334</v>
      </c>
      <c r="K134" s="210">
        <v>2.2999999999999998</v>
      </c>
      <c r="L134" s="211">
        <v>0.1</v>
      </c>
      <c r="M134" s="228">
        <v>334</v>
      </c>
      <c r="N134" s="210">
        <v>3.8</v>
      </c>
      <c r="O134" s="211">
        <v>0.13</v>
      </c>
      <c r="P134" s="228">
        <v>330</v>
      </c>
      <c r="Q134" s="259">
        <v>3.1</v>
      </c>
      <c r="R134" s="211">
        <v>0.18</v>
      </c>
      <c r="S134" s="228">
        <v>331</v>
      </c>
      <c r="T134" s="210">
        <v>2.5</v>
      </c>
      <c r="U134" s="211">
        <v>0.09</v>
      </c>
      <c r="V134" s="175">
        <v>332</v>
      </c>
    </row>
    <row r="135" spans="1:22" x14ac:dyDescent="0.35">
      <c r="A135" s="197" t="s">
        <v>25</v>
      </c>
      <c r="B135" s="258">
        <v>3.3</v>
      </c>
      <c r="C135" s="205">
        <v>0.08</v>
      </c>
      <c r="D135" s="231">
        <v>540</v>
      </c>
      <c r="E135" s="258">
        <v>3.2</v>
      </c>
      <c r="F135" s="205">
        <v>0.08</v>
      </c>
      <c r="G135" s="231">
        <v>541</v>
      </c>
      <c r="H135" s="258">
        <v>2.2999999999999998</v>
      </c>
      <c r="I135" s="205">
        <v>0.08</v>
      </c>
      <c r="J135" s="231">
        <v>542</v>
      </c>
      <c r="K135" s="258">
        <v>2.2999999999999998</v>
      </c>
      <c r="L135" s="205">
        <v>0.08</v>
      </c>
      <c r="M135" s="231">
        <v>539</v>
      </c>
      <c r="N135" s="204">
        <v>3.7</v>
      </c>
      <c r="O135" s="205">
        <v>0.09</v>
      </c>
      <c r="P135" s="231">
        <v>536</v>
      </c>
      <c r="Q135" s="258">
        <v>3.2</v>
      </c>
      <c r="R135" s="205">
        <v>0.11</v>
      </c>
      <c r="S135" s="231">
        <v>534</v>
      </c>
      <c r="T135" s="258">
        <v>3</v>
      </c>
      <c r="U135" s="205">
        <v>0.08</v>
      </c>
      <c r="V135" s="171">
        <v>541</v>
      </c>
    </row>
    <row r="136" spans="1:22" x14ac:dyDescent="0.35">
      <c r="A136" s="196" t="s">
        <v>26</v>
      </c>
      <c r="B136" s="210">
        <v>3.4</v>
      </c>
      <c r="C136" s="211">
        <v>0.09</v>
      </c>
      <c r="D136" s="228">
        <v>481</v>
      </c>
      <c r="E136" s="259">
        <v>3.4</v>
      </c>
      <c r="F136" s="211">
        <v>0.09</v>
      </c>
      <c r="G136" s="228">
        <v>485</v>
      </c>
      <c r="H136" s="259">
        <v>2.2000000000000002</v>
      </c>
      <c r="I136" s="211">
        <v>0.08</v>
      </c>
      <c r="J136" s="228">
        <v>483</v>
      </c>
      <c r="K136" s="210">
        <v>2.2000000000000002</v>
      </c>
      <c r="L136" s="211">
        <v>0.09</v>
      </c>
      <c r="M136" s="228">
        <v>484</v>
      </c>
      <c r="N136" s="210">
        <v>3.7</v>
      </c>
      <c r="O136" s="211">
        <v>0.1</v>
      </c>
      <c r="P136" s="228">
        <v>484</v>
      </c>
      <c r="Q136" s="259">
        <v>3</v>
      </c>
      <c r="R136" s="211">
        <v>0.12</v>
      </c>
      <c r="S136" s="228">
        <v>481</v>
      </c>
      <c r="T136" s="210">
        <v>2.2000000000000002</v>
      </c>
      <c r="U136" s="211">
        <v>0.09</v>
      </c>
      <c r="V136" s="175">
        <v>483</v>
      </c>
    </row>
    <row r="137" spans="1:22" x14ac:dyDescent="0.35">
      <c r="A137" s="197" t="s">
        <v>27</v>
      </c>
      <c r="B137" s="258">
        <v>3.5</v>
      </c>
      <c r="C137" s="205">
        <v>0.09</v>
      </c>
      <c r="D137" s="231">
        <v>578</v>
      </c>
      <c r="E137" s="258">
        <v>3.3</v>
      </c>
      <c r="F137" s="205">
        <v>0.09</v>
      </c>
      <c r="G137" s="231">
        <v>579</v>
      </c>
      <c r="H137" s="204">
        <v>2.7</v>
      </c>
      <c r="I137" s="205">
        <v>0.1</v>
      </c>
      <c r="J137" s="231">
        <v>582</v>
      </c>
      <c r="K137" s="204">
        <v>2.9</v>
      </c>
      <c r="L137" s="205">
        <v>0.09</v>
      </c>
      <c r="M137" s="231">
        <v>578</v>
      </c>
      <c r="N137" s="204">
        <v>3.6</v>
      </c>
      <c r="O137" s="205">
        <v>0.1</v>
      </c>
      <c r="P137" s="231">
        <v>581</v>
      </c>
      <c r="Q137" s="258">
        <v>2.7</v>
      </c>
      <c r="R137" s="205">
        <v>0.11</v>
      </c>
      <c r="S137" s="231">
        <v>579</v>
      </c>
      <c r="T137" s="204">
        <v>3.2</v>
      </c>
      <c r="U137" s="205">
        <v>0.09</v>
      </c>
      <c r="V137" s="171">
        <v>579</v>
      </c>
    </row>
    <row r="138" spans="1:22" ht="15" thickBot="1" x14ac:dyDescent="0.4">
      <c r="A138" s="198" t="s">
        <v>28</v>
      </c>
      <c r="B138" s="261">
        <v>3.7</v>
      </c>
      <c r="C138" s="217">
        <v>0.08</v>
      </c>
      <c r="D138" s="260">
        <v>556</v>
      </c>
      <c r="E138" s="216">
        <v>3.6</v>
      </c>
      <c r="F138" s="217">
        <v>0.08</v>
      </c>
      <c r="G138" s="260">
        <v>558</v>
      </c>
      <c r="H138" s="216">
        <v>2.5</v>
      </c>
      <c r="I138" s="217">
        <v>0.08</v>
      </c>
      <c r="J138" s="260">
        <v>556</v>
      </c>
      <c r="K138" s="261">
        <v>2.5</v>
      </c>
      <c r="L138" s="217">
        <v>0.08</v>
      </c>
      <c r="M138" s="260">
        <v>559</v>
      </c>
      <c r="N138" s="261">
        <v>3.6</v>
      </c>
      <c r="O138" s="217">
        <v>0.1</v>
      </c>
      <c r="P138" s="260">
        <v>559</v>
      </c>
      <c r="Q138" s="261">
        <v>3.3</v>
      </c>
      <c r="R138" s="217">
        <v>0.11</v>
      </c>
      <c r="S138" s="260">
        <v>556</v>
      </c>
      <c r="T138" s="216">
        <v>3</v>
      </c>
      <c r="U138" s="217">
        <v>0.08</v>
      </c>
      <c r="V138" s="186">
        <v>558</v>
      </c>
    </row>
    <row r="139" spans="1:22" x14ac:dyDescent="0.35">
      <c r="A139" s="268" t="s">
        <v>29</v>
      </c>
      <c r="B139" s="262">
        <v>3.5</v>
      </c>
      <c r="C139" s="219">
        <v>0.04</v>
      </c>
      <c r="D139" s="256">
        <v>4061</v>
      </c>
      <c r="E139" s="262">
        <v>3.3</v>
      </c>
      <c r="F139" s="219">
        <v>0.03</v>
      </c>
      <c r="G139" s="256">
        <v>4059</v>
      </c>
      <c r="H139" s="262">
        <v>2.4</v>
      </c>
      <c r="I139" s="219">
        <v>0.03</v>
      </c>
      <c r="J139" s="256">
        <v>4062</v>
      </c>
      <c r="K139" s="262">
        <v>2.5</v>
      </c>
      <c r="L139" s="219">
        <v>0.03</v>
      </c>
      <c r="M139" s="256">
        <v>4050</v>
      </c>
      <c r="N139" s="262">
        <v>3.6</v>
      </c>
      <c r="O139" s="219">
        <v>0.04</v>
      </c>
      <c r="P139" s="256">
        <v>4061</v>
      </c>
      <c r="Q139" s="262">
        <v>3</v>
      </c>
      <c r="R139" s="219">
        <v>0.05</v>
      </c>
      <c r="S139" s="256">
        <v>4054</v>
      </c>
      <c r="T139" s="262">
        <v>3.1</v>
      </c>
      <c r="U139" s="219">
        <v>0.04</v>
      </c>
      <c r="V139" s="190">
        <v>4058</v>
      </c>
    </row>
    <row r="140" spans="1:22" x14ac:dyDescent="0.35">
      <c r="A140" s="268" t="s">
        <v>30</v>
      </c>
      <c r="B140" s="262">
        <v>3.5</v>
      </c>
      <c r="C140" s="219">
        <v>0.04</v>
      </c>
      <c r="D140" s="256">
        <v>2925</v>
      </c>
      <c r="E140" s="262">
        <v>3.5</v>
      </c>
      <c r="F140" s="219">
        <v>0.04</v>
      </c>
      <c r="G140" s="256">
        <v>2930</v>
      </c>
      <c r="H140" s="262">
        <v>2.4</v>
      </c>
      <c r="I140" s="219">
        <v>0.04</v>
      </c>
      <c r="J140" s="256">
        <v>2928</v>
      </c>
      <c r="K140" s="262">
        <v>2.4</v>
      </c>
      <c r="L140" s="219">
        <v>0.04</v>
      </c>
      <c r="M140" s="256">
        <v>2915</v>
      </c>
      <c r="N140" s="262">
        <v>3.6</v>
      </c>
      <c r="O140" s="219">
        <v>0.05</v>
      </c>
      <c r="P140" s="256">
        <v>2924</v>
      </c>
      <c r="Q140" s="262">
        <v>3.3</v>
      </c>
      <c r="R140" s="219">
        <v>0.05</v>
      </c>
      <c r="S140" s="256">
        <v>2915</v>
      </c>
      <c r="T140" s="218">
        <v>3</v>
      </c>
      <c r="U140" s="219">
        <v>0.04</v>
      </c>
      <c r="V140" s="190">
        <v>2927</v>
      </c>
    </row>
    <row r="141" spans="1:22" x14ac:dyDescent="0.35">
      <c r="A141" s="224" t="s">
        <v>31</v>
      </c>
      <c r="B141" s="263">
        <v>3.5</v>
      </c>
      <c r="C141" s="221">
        <v>0.03</v>
      </c>
      <c r="D141" s="225">
        <v>6986</v>
      </c>
      <c r="E141" s="263">
        <v>3.3</v>
      </c>
      <c r="F141" s="221">
        <v>0.03</v>
      </c>
      <c r="G141" s="225">
        <v>6989</v>
      </c>
      <c r="H141" s="263">
        <v>2.4</v>
      </c>
      <c r="I141" s="221">
        <v>0.03</v>
      </c>
      <c r="J141" s="225">
        <v>6990</v>
      </c>
      <c r="K141" s="263">
        <v>2.5</v>
      </c>
      <c r="L141" s="221">
        <v>0.03</v>
      </c>
      <c r="M141" s="225">
        <v>6965</v>
      </c>
      <c r="N141" s="263">
        <v>3.6</v>
      </c>
      <c r="O141" s="221">
        <v>0.03</v>
      </c>
      <c r="P141" s="225">
        <v>6985</v>
      </c>
      <c r="Q141" s="263">
        <v>3.1</v>
      </c>
      <c r="R141" s="221">
        <v>0.04</v>
      </c>
      <c r="S141" s="225">
        <v>6969</v>
      </c>
      <c r="T141" s="263">
        <v>3.1</v>
      </c>
      <c r="U141" s="221">
        <v>0.03</v>
      </c>
      <c r="V141" s="194">
        <v>6985</v>
      </c>
    </row>
    <row r="142" spans="1:22" x14ac:dyDescent="0.35">
      <c r="A142" s="519" t="s">
        <v>114</v>
      </c>
      <c r="B142" s="489"/>
      <c r="C142" s="489"/>
      <c r="D142" s="489"/>
      <c r="E142" s="489"/>
      <c r="F142" s="489"/>
      <c r="G142" s="489"/>
      <c r="H142" s="489"/>
      <c r="I142" s="489"/>
      <c r="J142" s="489"/>
      <c r="K142" s="489"/>
      <c r="L142" s="489"/>
      <c r="M142" s="489"/>
      <c r="N142" s="489"/>
      <c r="O142" s="489"/>
      <c r="P142" s="489"/>
      <c r="Q142" s="489"/>
      <c r="R142" s="489"/>
      <c r="S142" s="489"/>
      <c r="T142" s="489"/>
      <c r="U142" s="489"/>
      <c r="V142" s="489"/>
    </row>
    <row r="143" spans="1:22" x14ac:dyDescent="0.35">
      <c r="A143" s="519" t="s">
        <v>252</v>
      </c>
      <c r="B143" s="489"/>
      <c r="C143" s="489"/>
      <c r="D143" s="489"/>
      <c r="E143" s="489"/>
      <c r="F143" s="489"/>
      <c r="G143" s="489"/>
      <c r="H143" s="489"/>
      <c r="I143" s="489"/>
      <c r="J143" s="489"/>
      <c r="K143" s="489"/>
      <c r="L143" s="489"/>
      <c r="M143" s="489"/>
      <c r="N143" s="489"/>
      <c r="O143" s="489"/>
      <c r="P143" s="489"/>
      <c r="Q143" s="489"/>
      <c r="R143" s="489"/>
      <c r="S143" s="489"/>
      <c r="T143" s="489"/>
      <c r="U143" s="489"/>
      <c r="V143" s="489"/>
    </row>
    <row r="144" spans="1:22" x14ac:dyDescent="0.35">
      <c r="A144" s="519" t="s">
        <v>115</v>
      </c>
      <c r="B144" s="489"/>
      <c r="C144" s="489"/>
      <c r="D144" s="489"/>
      <c r="E144" s="489"/>
      <c r="F144" s="489"/>
      <c r="G144" s="489"/>
      <c r="H144" s="489"/>
      <c r="I144" s="489"/>
      <c r="J144" s="489"/>
      <c r="K144" s="489"/>
      <c r="L144" s="489"/>
      <c r="M144" s="489"/>
      <c r="N144" s="489"/>
      <c r="O144" s="489"/>
      <c r="P144" s="489"/>
      <c r="Q144" s="489"/>
      <c r="R144" s="489"/>
      <c r="S144" s="489"/>
      <c r="T144" s="489"/>
      <c r="U144" s="489"/>
      <c r="V144" s="489"/>
    </row>
    <row r="146" spans="1:22" ht="23.5" x14ac:dyDescent="0.35">
      <c r="A146" s="481">
        <v>2020</v>
      </c>
      <c r="B146" s="481"/>
      <c r="C146" s="481"/>
      <c r="D146" s="481"/>
      <c r="E146" s="481"/>
      <c r="F146" s="481"/>
      <c r="G146" s="481"/>
      <c r="H146" s="481"/>
      <c r="I146" s="481"/>
      <c r="J146" s="481"/>
      <c r="K146" s="481"/>
      <c r="L146" s="481"/>
      <c r="M146" s="481"/>
      <c r="N146" s="481"/>
      <c r="O146" s="481"/>
      <c r="P146" s="481"/>
      <c r="Q146" s="481"/>
      <c r="R146" s="481"/>
      <c r="S146" s="481"/>
      <c r="T146" s="481"/>
      <c r="U146" s="481"/>
      <c r="V146" s="481"/>
    </row>
    <row r="148" spans="1:22" ht="31.5" customHeight="1" x14ac:dyDescent="0.35">
      <c r="A148" s="549" t="s">
        <v>284</v>
      </c>
      <c r="B148" s="550"/>
      <c r="C148" s="550"/>
      <c r="D148" s="550"/>
    </row>
    <row r="149" spans="1:22" ht="15" thickBot="1" x14ac:dyDescent="0.4">
      <c r="A149" s="538" t="s">
        <v>32</v>
      </c>
      <c r="B149" s="525" t="s">
        <v>85</v>
      </c>
      <c r="C149" s="544"/>
      <c r="D149" s="545"/>
    </row>
    <row r="150" spans="1:22" ht="15" thickBot="1" x14ac:dyDescent="0.4">
      <c r="A150" s="542"/>
      <c r="B150" s="152" t="s">
        <v>59</v>
      </c>
      <c r="C150" s="152" t="s">
        <v>37</v>
      </c>
      <c r="D150" s="152" t="s">
        <v>45</v>
      </c>
    </row>
    <row r="151" spans="1:22" x14ac:dyDescent="0.35">
      <c r="A151" s="197" t="s">
        <v>13</v>
      </c>
      <c r="B151" s="169">
        <v>88</v>
      </c>
      <c r="C151" s="205">
        <v>1.66</v>
      </c>
      <c r="D151" s="171">
        <v>431</v>
      </c>
    </row>
    <row r="152" spans="1:22" x14ac:dyDescent="0.35">
      <c r="A152" s="196" t="s">
        <v>14</v>
      </c>
      <c r="B152" s="173">
        <v>67</v>
      </c>
      <c r="C152" s="211">
        <v>2.21</v>
      </c>
      <c r="D152" s="175">
        <v>487</v>
      </c>
    </row>
    <row r="153" spans="1:22" x14ac:dyDescent="0.35">
      <c r="A153" s="197" t="s">
        <v>15</v>
      </c>
      <c r="B153" s="169">
        <v>73</v>
      </c>
      <c r="C153" s="205">
        <v>3.88</v>
      </c>
      <c r="D153" s="171">
        <v>147</v>
      </c>
    </row>
    <row r="154" spans="1:22" x14ac:dyDescent="0.35">
      <c r="A154" s="196" t="s">
        <v>16</v>
      </c>
      <c r="B154" s="173">
        <v>75</v>
      </c>
      <c r="C154" s="211">
        <v>3.16</v>
      </c>
      <c r="D154" s="175">
        <v>208</v>
      </c>
    </row>
    <row r="155" spans="1:22" x14ac:dyDescent="0.35">
      <c r="A155" s="197" t="s">
        <v>17</v>
      </c>
      <c r="B155" s="169">
        <v>81</v>
      </c>
      <c r="C155" s="205">
        <v>4.5199999999999996</v>
      </c>
      <c r="D155" s="171">
        <v>89</v>
      </c>
    </row>
    <row r="156" spans="1:22" x14ac:dyDescent="0.35">
      <c r="A156" s="196" t="s">
        <v>18</v>
      </c>
      <c r="B156" s="180" t="s">
        <v>60</v>
      </c>
      <c r="C156" s="272" t="s">
        <v>60</v>
      </c>
      <c r="D156" s="182" t="s">
        <v>60</v>
      </c>
    </row>
    <row r="157" spans="1:22" x14ac:dyDescent="0.35">
      <c r="A157" s="197" t="s">
        <v>19</v>
      </c>
      <c r="B157" s="169">
        <v>87</v>
      </c>
      <c r="C157" s="205">
        <v>2.14</v>
      </c>
      <c r="D157" s="171">
        <v>288</v>
      </c>
    </row>
    <row r="158" spans="1:22" x14ac:dyDescent="0.35">
      <c r="A158" s="196" t="s">
        <v>20</v>
      </c>
      <c r="B158" s="173">
        <v>78</v>
      </c>
      <c r="C158" s="211">
        <v>3.85</v>
      </c>
      <c r="D158" s="175">
        <v>135</v>
      </c>
    </row>
    <row r="159" spans="1:22" x14ac:dyDescent="0.35">
      <c r="A159" s="197" t="s">
        <v>21</v>
      </c>
      <c r="B159" s="169">
        <v>87</v>
      </c>
      <c r="C159" s="205">
        <v>2.0299999999999998</v>
      </c>
      <c r="D159" s="171">
        <v>300</v>
      </c>
    </row>
    <row r="160" spans="1:22" x14ac:dyDescent="0.35">
      <c r="A160" s="196" t="s">
        <v>36</v>
      </c>
      <c r="B160" s="173">
        <v>77</v>
      </c>
      <c r="C160" s="211">
        <v>2.0099999999999998</v>
      </c>
      <c r="D160" s="175">
        <v>437</v>
      </c>
    </row>
    <row r="161" spans="1:28" x14ac:dyDescent="0.35">
      <c r="A161" s="197" t="s">
        <v>23</v>
      </c>
      <c r="B161" s="169">
        <v>91</v>
      </c>
      <c r="C161" s="205">
        <v>1.71</v>
      </c>
      <c r="D161" s="171">
        <v>294</v>
      </c>
    </row>
    <row r="162" spans="1:28" x14ac:dyDescent="0.35">
      <c r="A162" s="196" t="s">
        <v>24</v>
      </c>
      <c r="B162" s="173">
        <v>88</v>
      </c>
      <c r="C162" s="211">
        <v>3.35</v>
      </c>
      <c r="D162" s="175">
        <v>82</v>
      </c>
    </row>
    <row r="163" spans="1:28" x14ac:dyDescent="0.35">
      <c r="A163" s="197" t="s">
        <v>25</v>
      </c>
      <c r="B163" s="169">
        <v>83</v>
      </c>
      <c r="C163" s="205">
        <v>2.23</v>
      </c>
      <c r="D163" s="171">
        <v>276</v>
      </c>
    </row>
    <row r="164" spans="1:28" x14ac:dyDescent="0.35">
      <c r="A164" s="196" t="s">
        <v>26</v>
      </c>
      <c r="B164" s="173">
        <v>86</v>
      </c>
      <c r="C164" s="211">
        <v>2.65</v>
      </c>
      <c r="D164" s="175">
        <v>174</v>
      </c>
      <c r="W164" s="531"/>
      <c r="X164" s="497"/>
      <c r="Y164" s="497"/>
      <c r="Z164" s="531"/>
      <c r="AA164" s="497"/>
      <c r="AB164" s="497"/>
    </row>
    <row r="165" spans="1:28" x14ac:dyDescent="0.35">
      <c r="A165" s="197" t="s">
        <v>27</v>
      </c>
      <c r="B165" s="169">
        <v>82</v>
      </c>
      <c r="C165" s="205">
        <v>2.93</v>
      </c>
      <c r="D165" s="171">
        <v>202</v>
      </c>
      <c r="W165" s="154"/>
      <c r="X165" s="154"/>
      <c r="Y165" s="154"/>
      <c r="Z165" s="154"/>
      <c r="AA165" s="154"/>
      <c r="AB165" s="154"/>
    </row>
    <row r="166" spans="1:28" ht="15" thickBot="1" x14ac:dyDescent="0.4">
      <c r="A166" s="198" t="s">
        <v>28</v>
      </c>
      <c r="B166" s="184">
        <v>78</v>
      </c>
      <c r="C166" s="217">
        <v>2.85</v>
      </c>
      <c r="D166" s="186">
        <v>207</v>
      </c>
      <c r="W166" s="207"/>
      <c r="X166" s="208"/>
      <c r="Y166" s="209"/>
      <c r="Z166" s="207"/>
      <c r="AA166" s="208"/>
      <c r="AB166" s="209"/>
    </row>
    <row r="167" spans="1:28" x14ac:dyDescent="0.35">
      <c r="A167" s="268" t="s">
        <v>29</v>
      </c>
      <c r="B167" s="188">
        <v>81</v>
      </c>
      <c r="C167" s="219">
        <v>0.83</v>
      </c>
      <c r="D167" s="190">
        <v>2667</v>
      </c>
      <c r="W167" s="207"/>
      <c r="X167" s="208"/>
      <c r="Y167" s="209"/>
      <c r="Z167" s="207"/>
      <c r="AA167" s="208"/>
      <c r="AB167" s="209"/>
    </row>
    <row r="168" spans="1:28" x14ac:dyDescent="0.35">
      <c r="A168" s="268" t="s">
        <v>30</v>
      </c>
      <c r="B168" s="188">
        <v>79</v>
      </c>
      <c r="C168" s="219">
        <v>1.38</v>
      </c>
      <c r="D168" s="190">
        <v>1147</v>
      </c>
      <c r="W168" s="207"/>
      <c r="X168" s="208"/>
      <c r="Y168" s="209"/>
      <c r="Z168" s="207"/>
      <c r="AA168" s="208"/>
      <c r="AB168" s="209"/>
    </row>
    <row r="169" spans="1:28" x14ac:dyDescent="0.35">
      <c r="A169" s="224" t="s">
        <v>31</v>
      </c>
      <c r="B169" s="192">
        <v>80</v>
      </c>
      <c r="C169" s="221">
        <v>0.72</v>
      </c>
      <c r="D169" s="194">
        <v>3814</v>
      </c>
      <c r="W169" s="207"/>
      <c r="X169" s="208"/>
      <c r="Y169" s="209"/>
      <c r="Z169" s="207"/>
      <c r="AA169" s="208"/>
      <c r="AB169" s="209"/>
    </row>
    <row r="170" spans="1:28" ht="23.25" customHeight="1" x14ac:dyDescent="0.35">
      <c r="A170" s="491" t="s">
        <v>86</v>
      </c>
      <c r="B170" s="488"/>
      <c r="C170" s="488"/>
      <c r="D170" s="488"/>
      <c r="W170" s="207"/>
      <c r="X170" s="208"/>
      <c r="Y170" s="209"/>
      <c r="Z170" s="207"/>
      <c r="AA170" s="208"/>
      <c r="AB170" s="209"/>
    </row>
    <row r="171" spans="1:28" ht="23.25" customHeight="1" x14ac:dyDescent="0.35">
      <c r="A171" s="491" t="s">
        <v>263</v>
      </c>
      <c r="B171" s="488"/>
      <c r="C171" s="488"/>
      <c r="D171" s="488"/>
      <c r="W171" s="274"/>
      <c r="X171" s="274"/>
      <c r="Y171" s="274"/>
      <c r="Z171" s="274"/>
      <c r="AA171" s="274"/>
      <c r="AB171" s="274"/>
    </row>
    <row r="172" spans="1:28" ht="35.25" customHeight="1" x14ac:dyDescent="0.35">
      <c r="A172" s="491" t="s">
        <v>96</v>
      </c>
      <c r="B172" s="488"/>
      <c r="C172" s="488"/>
      <c r="D172" s="488"/>
      <c r="W172" s="207"/>
      <c r="X172" s="208"/>
      <c r="Y172" s="209"/>
      <c r="Z172" s="207"/>
      <c r="AA172" s="208"/>
      <c r="AB172" s="209"/>
    </row>
    <row r="173" spans="1:28" x14ac:dyDescent="0.35">
      <c r="W173" s="207"/>
      <c r="X173" s="208"/>
      <c r="Y173" s="209"/>
      <c r="Z173" s="207"/>
      <c r="AA173" s="208"/>
      <c r="AB173" s="209"/>
    </row>
    <row r="174" spans="1:28" ht="48.75" customHeight="1" x14ac:dyDescent="0.35">
      <c r="A174" s="527" t="s">
        <v>285</v>
      </c>
      <c r="B174" s="527"/>
      <c r="C174" s="527"/>
      <c r="D174" s="527"/>
      <c r="W174" s="207"/>
      <c r="X174" s="208"/>
      <c r="Y174" s="209"/>
      <c r="Z174" s="207"/>
      <c r="AA174" s="208"/>
      <c r="AB174" s="209"/>
    </row>
    <row r="175" spans="1:28" ht="15" thickBot="1" x14ac:dyDescent="0.4">
      <c r="A175" s="532"/>
      <c r="B175" s="525" t="s">
        <v>85</v>
      </c>
      <c r="C175" s="525"/>
      <c r="D175" s="524"/>
      <c r="F175" s="167"/>
      <c r="W175" s="207"/>
      <c r="X175" s="208"/>
      <c r="Y175" s="209"/>
      <c r="Z175" s="207"/>
      <c r="AA175" s="208"/>
      <c r="AB175" s="209"/>
    </row>
    <row r="176" spans="1:28" ht="15" thickBot="1" x14ac:dyDescent="0.4">
      <c r="A176" s="533"/>
      <c r="B176" s="152" t="s">
        <v>59</v>
      </c>
      <c r="C176" s="152" t="s">
        <v>37</v>
      </c>
      <c r="D176" s="152" t="s">
        <v>45</v>
      </c>
      <c r="W176" s="207"/>
      <c r="X176" s="208"/>
      <c r="Y176" s="209"/>
      <c r="Z176" s="207"/>
      <c r="AA176" s="208"/>
      <c r="AB176" s="209"/>
    </row>
    <row r="177" spans="1:30" x14ac:dyDescent="0.35">
      <c r="A177" s="196" t="s">
        <v>74</v>
      </c>
      <c r="B177" s="173">
        <v>75</v>
      </c>
      <c r="C177" s="211">
        <v>2.38</v>
      </c>
      <c r="D177" s="175">
        <v>439</v>
      </c>
      <c r="W177" s="207"/>
      <c r="X177" s="208"/>
      <c r="Y177" s="209"/>
      <c r="Z177" s="207"/>
      <c r="AA177" s="208"/>
      <c r="AB177" s="209"/>
    </row>
    <row r="178" spans="1:30" x14ac:dyDescent="0.35">
      <c r="A178" s="197" t="s">
        <v>75</v>
      </c>
      <c r="B178" s="169">
        <v>81</v>
      </c>
      <c r="C178" s="205">
        <v>1.06</v>
      </c>
      <c r="D178" s="171">
        <v>1692</v>
      </c>
      <c r="W178" s="207"/>
      <c r="X178" s="208"/>
      <c r="Y178" s="209"/>
      <c r="Z178" s="207"/>
      <c r="AA178" s="208"/>
      <c r="AB178" s="209"/>
    </row>
    <row r="179" spans="1:30" x14ac:dyDescent="0.35">
      <c r="A179" s="234" t="s">
        <v>76</v>
      </c>
      <c r="B179" s="269">
        <v>82</v>
      </c>
      <c r="C179" s="236">
        <v>1.1399999999999999</v>
      </c>
      <c r="D179" s="240">
        <v>1541</v>
      </c>
      <c r="W179" s="207"/>
      <c r="X179" s="208"/>
      <c r="Y179" s="209"/>
      <c r="Z179" s="207"/>
      <c r="AA179" s="208"/>
      <c r="AB179" s="209"/>
    </row>
    <row r="180" spans="1:30" x14ac:dyDescent="0.35">
      <c r="A180" s="197" t="s">
        <v>77</v>
      </c>
      <c r="B180" s="169">
        <v>80</v>
      </c>
      <c r="C180" s="205">
        <v>2.0499999999999998</v>
      </c>
      <c r="D180" s="171">
        <v>530</v>
      </c>
      <c r="W180" s="207"/>
      <c r="X180" s="208"/>
      <c r="Y180" s="209"/>
      <c r="Z180" s="207"/>
      <c r="AA180" s="208"/>
      <c r="AB180" s="209"/>
    </row>
    <row r="181" spans="1:30" x14ac:dyDescent="0.35">
      <c r="A181" s="241" t="s">
        <v>78</v>
      </c>
      <c r="B181" s="288">
        <v>82</v>
      </c>
      <c r="C181" s="243">
        <v>1.03</v>
      </c>
      <c r="D181" s="247">
        <v>1758</v>
      </c>
      <c r="W181" s="207"/>
      <c r="X181" s="208"/>
      <c r="Y181" s="209"/>
      <c r="Z181" s="207"/>
      <c r="AA181" s="208"/>
      <c r="AB181" s="209"/>
    </row>
    <row r="182" spans="1:30" x14ac:dyDescent="0.35">
      <c r="A182" s="248" t="s">
        <v>79</v>
      </c>
      <c r="B182" s="290">
        <v>78</v>
      </c>
      <c r="C182" s="250">
        <v>1.32</v>
      </c>
      <c r="D182" s="254">
        <v>1412</v>
      </c>
      <c r="W182" s="207"/>
      <c r="X182" s="208"/>
      <c r="Y182" s="209"/>
      <c r="Z182" s="207"/>
      <c r="AA182" s="208"/>
      <c r="AB182" s="209"/>
    </row>
    <row r="183" spans="1:30" ht="27.75" customHeight="1" x14ac:dyDescent="0.35">
      <c r="A183" s="528" t="s">
        <v>86</v>
      </c>
      <c r="B183" s="528"/>
      <c r="C183" s="528"/>
      <c r="D183" s="528"/>
      <c r="W183" s="207"/>
      <c r="X183" s="208"/>
      <c r="Y183" s="209"/>
      <c r="Z183" s="207"/>
      <c r="AA183" s="208"/>
      <c r="AB183" s="209"/>
    </row>
    <row r="184" spans="1:30" ht="32.25" customHeight="1" x14ac:dyDescent="0.35">
      <c r="A184" s="491" t="s">
        <v>264</v>
      </c>
      <c r="B184" s="491"/>
      <c r="C184" s="491"/>
      <c r="D184" s="491"/>
    </row>
    <row r="186" spans="1:30" x14ac:dyDescent="0.35">
      <c r="A186" s="552" t="s">
        <v>286</v>
      </c>
      <c r="B186" s="552"/>
      <c r="C186" s="552"/>
      <c r="D186" s="552"/>
      <c r="E186" s="552"/>
      <c r="F186" s="552"/>
      <c r="G186" s="552"/>
      <c r="H186" s="552"/>
      <c r="I186" s="552"/>
      <c r="J186" s="552"/>
      <c r="K186" s="552"/>
      <c r="L186" s="552"/>
      <c r="M186" s="552"/>
      <c r="N186" s="552"/>
      <c r="O186" s="552"/>
      <c r="P186" s="552"/>
      <c r="Q186" s="552"/>
      <c r="R186" s="552"/>
      <c r="S186" s="552"/>
      <c r="T186" s="552"/>
      <c r="U186" s="552"/>
      <c r="V186" s="552"/>
    </row>
    <row r="187" spans="1:30" s="257" customFormat="1" ht="31.5" customHeight="1" thickBot="1" x14ac:dyDescent="0.4">
      <c r="A187" s="508" t="s">
        <v>32</v>
      </c>
      <c r="B187" s="510" t="s">
        <v>92</v>
      </c>
      <c r="C187" s="511"/>
      <c r="D187" s="512"/>
      <c r="E187" s="510" t="s">
        <v>135</v>
      </c>
      <c r="F187" s="511"/>
      <c r="G187" s="512"/>
      <c r="H187" s="510" t="s">
        <v>136</v>
      </c>
      <c r="I187" s="511"/>
      <c r="J187" s="512"/>
      <c r="K187" s="510" t="s">
        <v>137</v>
      </c>
      <c r="L187" s="511"/>
      <c r="M187" s="512"/>
      <c r="N187" s="510" t="s">
        <v>93</v>
      </c>
      <c r="O187" s="511"/>
      <c r="P187" s="512"/>
      <c r="Q187" s="510" t="s">
        <v>138</v>
      </c>
      <c r="R187" s="511"/>
      <c r="S187" s="512"/>
      <c r="T187" s="510" t="s">
        <v>139</v>
      </c>
      <c r="U187" s="511"/>
      <c r="V187" s="513"/>
    </row>
    <row r="188" spans="1:30" ht="15" thickBot="1" x14ac:dyDescent="0.4">
      <c r="A188" s="509"/>
      <c r="B188" s="152" t="s">
        <v>10</v>
      </c>
      <c r="C188" s="152" t="s">
        <v>37</v>
      </c>
      <c r="D188" s="158" t="s">
        <v>45</v>
      </c>
      <c r="E188" s="152" t="s">
        <v>10</v>
      </c>
      <c r="F188" s="152" t="s">
        <v>37</v>
      </c>
      <c r="G188" s="158" t="s">
        <v>45</v>
      </c>
      <c r="H188" s="152" t="s">
        <v>10</v>
      </c>
      <c r="I188" s="152" t="s">
        <v>37</v>
      </c>
      <c r="J188" s="158" t="s">
        <v>45</v>
      </c>
      <c r="K188" s="152" t="s">
        <v>10</v>
      </c>
      <c r="L188" s="152" t="s">
        <v>37</v>
      </c>
      <c r="M188" s="158" t="s">
        <v>45</v>
      </c>
      <c r="N188" s="152" t="s">
        <v>10</v>
      </c>
      <c r="O188" s="152" t="s">
        <v>37</v>
      </c>
      <c r="P188" s="158" t="s">
        <v>45</v>
      </c>
      <c r="Q188" s="152" t="s">
        <v>10</v>
      </c>
      <c r="R188" s="152" t="s">
        <v>37</v>
      </c>
      <c r="S188" s="158" t="s">
        <v>45</v>
      </c>
      <c r="T188" s="152" t="s">
        <v>10</v>
      </c>
      <c r="U188" s="152" t="s">
        <v>37</v>
      </c>
      <c r="V188" s="152" t="s">
        <v>45</v>
      </c>
      <c r="W188" s="531"/>
      <c r="X188" s="531"/>
      <c r="Y188" s="531"/>
      <c r="Z188" s="531"/>
      <c r="AA188" s="531"/>
      <c r="AB188" s="531"/>
      <c r="AD188" s="167"/>
    </row>
    <row r="189" spans="1:30" x14ac:dyDescent="0.35">
      <c r="A189" s="168" t="s">
        <v>13</v>
      </c>
      <c r="B189" s="204">
        <v>2.7</v>
      </c>
      <c r="C189" s="205">
        <v>0.08</v>
      </c>
      <c r="D189" s="231">
        <v>429</v>
      </c>
      <c r="E189" s="204">
        <v>3.3</v>
      </c>
      <c r="F189" s="205">
        <v>7.0000000000000007E-2</v>
      </c>
      <c r="G189" s="231">
        <v>428</v>
      </c>
      <c r="H189" s="204">
        <v>4</v>
      </c>
      <c r="I189" s="205">
        <v>0.08</v>
      </c>
      <c r="J189" s="231">
        <v>430</v>
      </c>
      <c r="K189" s="204">
        <v>3.5</v>
      </c>
      <c r="L189" s="205">
        <v>0.08</v>
      </c>
      <c r="M189" s="231">
        <v>431</v>
      </c>
      <c r="N189" s="204">
        <v>2.7</v>
      </c>
      <c r="O189" s="205">
        <v>7.0000000000000007E-2</v>
      </c>
      <c r="P189" s="231">
        <v>429</v>
      </c>
      <c r="Q189" s="204">
        <v>2.1</v>
      </c>
      <c r="R189" s="205">
        <v>0.06</v>
      </c>
      <c r="S189" s="231">
        <v>428</v>
      </c>
      <c r="T189" s="204">
        <v>2.1</v>
      </c>
      <c r="U189" s="205">
        <v>0.06</v>
      </c>
      <c r="V189" s="171">
        <v>426</v>
      </c>
      <c r="W189" s="154"/>
      <c r="X189" s="154"/>
      <c r="Y189" s="154"/>
      <c r="Z189" s="154"/>
      <c r="AA189" s="154"/>
      <c r="AB189" s="154"/>
    </row>
    <row r="190" spans="1:30" x14ac:dyDescent="0.35">
      <c r="A190" s="172" t="s">
        <v>14</v>
      </c>
      <c r="B190" s="210">
        <v>2.4</v>
      </c>
      <c r="C190" s="211">
        <v>7.0000000000000007E-2</v>
      </c>
      <c r="D190" s="228">
        <v>490</v>
      </c>
      <c r="E190" s="210">
        <v>3.1</v>
      </c>
      <c r="F190" s="211">
        <v>7.0000000000000007E-2</v>
      </c>
      <c r="G190" s="228">
        <v>487</v>
      </c>
      <c r="H190" s="210">
        <v>3.9</v>
      </c>
      <c r="I190" s="211">
        <v>0.08</v>
      </c>
      <c r="J190" s="228">
        <v>493</v>
      </c>
      <c r="K190" s="210">
        <v>3.5</v>
      </c>
      <c r="L190" s="211">
        <v>0.09</v>
      </c>
      <c r="M190" s="228">
        <v>490</v>
      </c>
      <c r="N190" s="210">
        <v>2.8</v>
      </c>
      <c r="O190" s="211">
        <v>7.0000000000000007E-2</v>
      </c>
      <c r="P190" s="228">
        <v>492</v>
      </c>
      <c r="Q190" s="210">
        <v>2</v>
      </c>
      <c r="R190" s="211">
        <v>0.06</v>
      </c>
      <c r="S190" s="228">
        <v>492</v>
      </c>
      <c r="T190" s="210">
        <v>2</v>
      </c>
      <c r="U190" s="211">
        <v>0.06</v>
      </c>
      <c r="V190" s="175">
        <v>491</v>
      </c>
      <c r="W190" s="207"/>
      <c r="X190" s="208"/>
      <c r="Y190" s="209"/>
      <c r="Z190" s="207"/>
      <c r="AA190" s="208"/>
      <c r="AB190" s="209"/>
    </row>
    <row r="191" spans="1:30" x14ac:dyDescent="0.35">
      <c r="A191" s="168" t="s">
        <v>15</v>
      </c>
      <c r="B191" s="204">
        <v>2.6</v>
      </c>
      <c r="C191" s="205">
        <v>0.14000000000000001</v>
      </c>
      <c r="D191" s="231">
        <v>148</v>
      </c>
      <c r="E191" s="204">
        <v>3.1</v>
      </c>
      <c r="F191" s="205">
        <v>0.13</v>
      </c>
      <c r="G191" s="231">
        <v>146</v>
      </c>
      <c r="H191" s="204">
        <v>3.8</v>
      </c>
      <c r="I191" s="205">
        <v>0.14000000000000001</v>
      </c>
      <c r="J191" s="231">
        <v>148</v>
      </c>
      <c r="K191" s="204">
        <v>3.3</v>
      </c>
      <c r="L191" s="205">
        <v>0.15</v>
      </c>
      <c r="M191" s="231">
        <v>147</v>
      </c>
      <c r="N191" s="204">
        <v>2.6</v>
      </c>
      <c r="O191" s="205">
        <v>0.11</v>
      </c>
      <c r="P191" s="231">
        <v>148</v>
      </c>
      <c r="Q191" s="204">
        <v>2</v>
      </c>
      <c r="R191" s="205">
        <v>0.1</v>
      </c>
      <c r="S191" s="231">
        <v>145</v>
      </c>
      <c r="T191" s="204">
        <v>2.1</v>
      </c>
      <c r="U191" s="205">
        <v>0.11</v>
      </c>
      <c r="V191" s="171">
        <v>147</v>
      </c>
      <c r="W191" s="207"/>
      <c r="X191" s="208"/>
      <c r="Y191" s="209"/>
      <c r="Z191" s="207"/>
      <c r="AA191" s="208"/>
      <c r="AB191" s="209"/>
    </row>
    <row r="192" spans="1:30" x14ac:dyDescent="0.35">
      <c r="A192" s="172" t="s">
        <v>16</v>
      </c>
      <c r="B192" s="210">
        <v>2.7</v>
      </c>
      <c r="C192" s="211">
        <v>0.11</v>
      </c>
      <c r="D192" s="228">
        <v>211</v>
      </c>
      <c r="E192" s="210">
        <v>3.2</v>
      </c>
      <c r="F192" s="211">
        <v>0.11</v>
      </c>
      <c r="G192" s="228">
        <v>211</v>
      </c>
      <c r="H192" s="210">
        <v>4</v>
      </c>
      <c r="I192" s="211">
        <v>0.12</v>
      </c>
      <c r="J192" s="228">
        <v>210</v>
      </c>
      <c r="K192" s="210">
        <v>3</v>
      </c>
      <c r="L192" s="211">
        <v>0.12</v>
      </c>
      <c r="M192" s="228">
        <v>210</v>
      </c>
      <c r="N192" s="210">
        <v>2.9</v>
      </c>
      <c r="O192" s="211">
        <v>0.09</v>
      </c>
      <c r="P192" s="228">
        <v>210</v>
      </c>
      <c r="Q192" s="210">
        <v>2</v>
      </c>
      <c r="R192" s="211">
        <v>0.09</v>
      </c>
      <c r="S192" s="228">
        <v>210</v>
      </c>
      <c r="T192" s="210">
        <v>2.2000000000000002</v>
      </c>
      <c r="U192" s="211">
        <v>0.1</v>
      </c>
      <c r="V192" s="175">
        <v>209</v>
      </c>
      <c r="W192" s="207"/>
      <c r="X192" s="208"/>
      <c r="Y192" s="209"/>
      <c r="Z192" s="207"/>
      <c r="AA192" s="208"/>
      <c r="AB192" s="209"/>
    </row>
    <row r="193" spans="1:28" x14ac:dyDescent="0.35">
      <c r="A193" s="168" t="s">
        <v>17</v>
      </c>
      <c r="B193" s="204">
        <v>3.2</v>
      </c>
      <c r="C193" s="205">
        <v>0.17</v>
      </c>
      <c r="D193" s="231">
        <v>89</v>
      </c>
      <c r="E193" s="204">
        <v>3.3</v>
      </c>
      <c r="F193" s="205">
        <v>0.17</v>
      </c>
      <c r="G193" s="231">
        <v>88</v>
      </c>
      <c r="H193" s="204">
        <v>4</v>
      </c>
      <c r="I193" s="205">
        <v>0.18</v>
      </c>
      <c r="J193" s="231">
        <v>89</v>
      </c>
      <c r="K193" s="204">
        <v>3.7</v>
      </c>
      <c r="L193" s="205">
        <v>0.2</v>
      </c>
      <c r="M193" s="231">
        <v>89</v>
      </c>
      <c r="N193" s="204">
        <v>2.7</v>
      </c>
      <c r="O193" s="205">
        <v>0.15</v>
      </c>
      <c r="P193" s="231">
        <v>88</v>
      </c>
      <c r="Q193" s="204">
        <v>2</v>
      </c>
      <c r="R193" s="205">
        <v>0.11</v>
      </c>
      <c r="S193" s="231">
        <v>89</v>
      </c>
      <c r="T193" s="204">
        <v>2.1</v>
      </c>
      <c r="U193" s="205">
        <v>0.12</v>
      </c>
      <c r="V193" s="171">
        <v>89</v>
      </c>
      <c r="W193" s="207"/>
      <c r="X193" s="208"/>
      <c r="Y193" s="209"/>
      <c r="Z193" s="207"/>
      <c r="AA193" s="208"/>
      <c r="AB193" s="209"/>
    </row>
    <row r="194" spans="1:28" x14ac:dyDescent="0.35">
      <c r="A194" s="172" t="s">
        <v>18</v>
      </c>
      <c r="B194" s="271" t="s">
        <v>60</v>
      </c>
      <c r="C194" s="271" t="s">
        <v>60</v>
      </c>
      <c r="D194" s="296" t="s">
        <v>60</v>
      </c>
      <c r="E194" s="271" t="s">
        <v>60</v>
      </c>
      <c r="F194" s="271" t="s">
        <v>60</v>
      </c>
      <c r="G194" s="296" t="s">
        <v>60</v>
      </c>
      <c r="H194" s="271" t="s">
        <v>60</v>
      </c>
      <c r="I194" s="271" t="s">
        <v>60</v>
      </c>
      <c r="J194" s="296" t="s">
        <v>60</v>
      </c>
      <c r="K194" s="271" t="s">
        <v>60</v>
      </c>
      <c r="L194" s="271" t="s">
        <v>60</v>
      </c>
      <c r="M194" s="296" t="s">
        <v>60</v>
      </c>
      <c r="N194" s="271" t="s">
        <v>60</v>
      </c>
      <c r="O194" s="271" t="s">
        <v>60</v>
      </c>
      <c r="P194" s="296" t="s">
        <v>60</v>
      </c>
      <c r="Q194" s="271" t="s">
        <v>60</v>
      </c>
      <c r="R194" s="271" t="s">
        <v>60</v>
      </c>
      <c r="S194" s="296" t="s">
        <v>60</v>
      </c>
      <c r="T194" s="271" t="s">
        <v>60</v>
      </c>
      <c r="U194" s="271" t="s">
        <v>60</v>
      </c>
      <c r="V194" s="271" t="s">
        <v>60</v>
      </c>
      <c r="W194" s="207"/>
      <c r="X194" s="208"/>
      <c r="Y194" s="209"/>
      <c r="Z194" s="207"/>
      <c r="AA194" s="208"/>
      <c r="AB194" s="209"/>
    </row>
    <row r="195" spans="1:28" x14ac:dyDescent="0.35">
      <c r="A195" s="168" t="s">
        <v>19</v>
      </c>
      <c r="B195" s="204">
        <v>2.7</v>
      </c>
      <c r="C195" s="205">
        <v>0.09</v>
      </c>
      <c r="D195" s="231">
        <v>290</v>
      </c>
      <c r="E195" s="204">
        <v>3.1</v>
      </c>
      <c r="F195" s="205">
        <v>0.09</v>
      </c>
      <c r="G195" s="231">
        <v>288</v>
      </c>
      <c r="H195" s="204">
        <v>4.0999999999999996</v>
      </c>
      <c r="I195" s="205">
        <v>0.1</v>
      </c>
      <c r="J195" s="231">
        <v>290</v>
      </c>
      <c r="K195" s="204">
        <v>3.5</v>
      </c>
      <c r="L195" s="205">
        <v>0.1</v>
      </c>
      <c r="M195" s="231">
        <v>291</v>
      </c>
      <c r="N195" s="204">
        <v>2.8</v>
      </c>
      <c r="O195" s="205">
        <v>0.08</v>
      </c>
      <c r="P195" s="231">
        <v>291</v>
      </c>
      <c r="Q195" s="204">
        <v>2.1</v>
      </c>
      <c r="R195" s="205">
        <v>0.08</v>
      </c>
      <c r="S195" s="231">
        <v>290</v>
      </c>
      <c r="T195" s="204">
        <v>2.1</v>
      </c>
      <c r="U195" s="205">
        <v>0.08</v>
      </c>
      <c r="V195" s="171">
        <v>290</v>
      </c>
      <c r="W195" s="207"/>
      <c r="X195" s="208"/>
      <c r="Y195" s="209"/>
      <c r="Z195" s="207"/>
      <c r="AA195" s="208"/>
      <c r="AB195" s="209"/>
    </row>
    <row r="196" spans="1:28" x14ac:dyDescent="0.35">
      <c r="A196" s="172" t="s">
        <v>20</v>
      </c>
      <c r="B196" s="210">
        <v>3.1</v>
      </c>
      <c r="C196" s="211">
        <v>0.14000000000000001</v>
      </c>
      <c r="D196" s="228">
        <v>137</v>
      </c>
      <c r="E196" s="210">
        <v>3.2</v>
      </c>
      <c r="F196" s="211">
        <v>0.11</v>
      </c>
      <c r="G196" s="228">
        <v>137</v>
      </c>
      <c r="H196" s="210">
        <v>4</v>
      </c>
      <c r="I196" s="211">
        <v>0.16</v>
      </c>
      <c r="J196" s="228">
        <v>138</v>
      </c>
      <c r="K196" s="210">
        <v>3.2</v>
      </c>
      <c r="L196" s="211">
        <v>0.16</v>
      </c>
      <c r="M196" s="228">
        <v>138</v>
      </c>
      <c r="N196" s="210">
        <v>2.8</v>
      </c>
      <c r="O196" s="211">
        <v>0.11</v>
      </c>
      <c r="P196" s="228">
        <v>137</v>
      </c>
      <c r="Q196" s="210">
        <v>2.2000000000000002</v>
      </c>
      <c r="R196" s="211">
        <v>0.11</v>
      </c>
      <c r="S196" s="228">
        <v>138</v>
      </c>
      <c r="T196" s="210">
        <v>2.2999999999999998</v>
      </c>
      <c r="U196" s="211">
        <v>0.11</v>
      </c>
      <c r="V196" s="175">
        <v>138</v>
      </c>
    </row>
    <row r="197" spans="1:28" x14ac:dyDescent="0.35">
      <c r="A197" s="168" t="s">
        <v>21</v>
      </c>
      <c r="B197" s="204">
        <v>2.8</v>
      </c>
      <c r="C197" s="205">
        <v>0.1</v>
      </c>
      <c r="D197" s="231">
        <v>300</v>
      </c>
      <c r="E197" s="204">
        <v>3.2</v>
      </c>
      <c r="F197" s="205">
        <v>0.08</v>
      </c>
      <c r="G197" s="231">
        <v>297</v>
      </c>
      <c r="H197" s="204">
        <v>3.9</v>
      </c>
      <c r="I197" s="205">
        <v>0.1</v>
      </c>
      <c r="J197" s="231">
        <v>299</v>
      </c>
      <c r="K197" s="204">
        <v>3.5</v>
      </c>
      <c r="L197" s="205">
        <v>0.11</v>
      </c>
      <c r="M197" s="231">
        <v>297</v>
      </c>
      <c r="N197" s="204">
        <v>2.8</v>
      </c>
      <c r="O197" s="205">
        <v>0.08</v>
      </c>
      <c r="P197" s="231">
        <v>299</v>
      </c>
      <c r="Q197" s="204">
        <v>2</v>
      </c>
      <c r="R197" s="205">
        <v>0.08</v>
      </c>
      <c r="S197" s="231">
        <v>300</v>
      </c>
      <c r="T197" s="204">
        <v>2.1</v>
      </c>
      <c r="U197" s="205">
        <v>0.08</v>
      </c>
      <c r="V197" s="171">
        <v>300</v>
      </c>
    </row>
    <row r="198" spans="1:28" x14ac:dyDescent="0.35">
      <c r="A198" s="172" t="s">
        <v>36</v>
      </c>
      <c r="B198" s="210">
        <v>2.8</v>
      </c>
      <c r="C198" s="211">
        <v>0.08</v>
      </c>
      <c r="D198" s="228">
        <v>436</v>
      </c>
      <c r="E198" s="210">
        <v>3.2</v>
      </c>
      <c r="F198" s="211">
        <v>7.0000000000000007E-2</v>
      </c>
      <c r="G198" s="228">
        <v>436</v>
      </c>
      <c r="H198" s="210">
        <v>4.0999999999999996</v>
      </c>
      <c r="I198" s="211">
        <v>0.08</v>
      </c>
      <c r="J198" s="228">
        <v>439</v>
      </c>
      <c r="K198" s="210">
        <v>3.5</v>
      </c>
      <c r="L198" s="211">
        <v>0.08</v>
      </c>
      <c r="M198" s="228">
        <v>439</v>
      </c>
      <c r="N198" s="210">
        <v>2.9</v>
      </c>
      <c r="O198" s="211">
        <v>7.0000000000000007E-2</v>
      </c>
      <c r="P198" s="228">
        <v>439</v>
      </c>
      <c r="Q198" s="210">
        <v>2.1</v>
      </c>
      <c r="R198" s="211">
        <v>0.06</v>
      </c>
      <c r="S198" s="228">
        <v>438</v>
      </c>
      <c r="T198" s="210">
        <v>2.2000000000000002</v>
      </c>
      <c r="U198" s="211">
        <v>7.0000000000000007E-2</v>
      </c>
      <c r="V198" s="175">
        <v>438</v>
      </c>
    </row>
    <row r="199" spans="1:28" x14ac:dyDescent="0.35">
      <c r="A199" s="168" t="s">
        <v>23</v>
      </c>
      <c r="B199" s="204">
        <v>2.9</v>
      </c>
      <c r="C199" s="205">
        <v>0.09</v>
      </c>
      <c r="D199" s="231">
        <v>298</v>
      </c>
      <c r="E199" s="204">
        <v>3.4</v>
      </c>
      <c r="F199" s="205">
        <v>0.08</v>
      </c>
      <c r="G199" s="231">
        <v>292</v>
      </c>
      <c r="H199" s="204">
        <v>4.2</v>
      </c>
      <c r="I199" s="205">
        <v>0.09</v>
      </c>
      <c r="J199" s="231">
        <v>298</v>
      </c>
      <c r="K199" s="204">
        <v>3.4</v>
      </c>
      <c r="L199" s="205">
        <v>0.1</v>
      </c>
      <c r="M199" s="231">
        <v>298</v>
      </c>
      <c r="N199" s="204">
        <v>2.7</v>
      </c>
      <c r="O199" s="205">
        <v>0.08</v>
      </c>
      <c r="P199" s="231">
        <v>296</v>
      </c>
      <c r="Q199" s="204">
        <v>1.9</v>
      </c>
      <c r="R199" s="205">
        <v>7.0000000000000007E-2</v>
      </c>
      <c r="S199" s="231">
        <v>296</v>
      </c>
      <c r="T199" s="204">
        <v>1.9</v>
      </c>
      <c r="U199" s="205">
        <v>7.0000000000000007E-2</v>
      </c>
      <c r="V199" s="171">
        <v>295</v>
      </c>
    </row>
    <row r="200" spans="1:28" x14ac:dyDescent="0.35">
      <c r="A200" s="172" t="s">
        <v>24</v>
      </c>
      <c r="B200" s="210">
        <v>2.8</v>
      </c>
      <c r="C200" s="211">
        <v>0.16</v>
      </c>
      <c r="D200" s="228">
        <v>81</v>
      </c>
      <c r="E200" s="210">
        <v>3.2</v>
      </c>
      <c r="F200" s="211">
        <v>0.16</v>
      </c>
      <c r="G200" s="228">
        <v>81</v>
      </c>
      <c r="H200" s="210">
        <v>4.5999999999999996</v>
      </c>
      <c r="I200" s="211">
        <v>0.17</v>
      </c>
      <c r="J200" s="228">
        <v>82</v>
      </c>
      <c r="K200" s="210">
        <v>4</v>
      </c>
      <c r="L200" s="211">
        <v>0.16</v>
      </c>
      <c r="M200" s="228">
        <v>82</v>
      </c>
      <c r="N200" s="210">
        <v>2.9</v>
      </c>
      <c r="O200" s="211">
        <v>0.15</v>
      </c>
      <c r="P200" s="228">
        <v>81</v>
      </c>
      <c r="Q200" s="210">
        <v>2</v>
      </c>
      <c r="R200" s="211">
        <v>0.11</v>
      </c>
      <c r="S200" s="228">
        <v>82</v>
      </c>
      <c r="T200" s="210">
        <v>2.2000000000000002</v>
      </c>
      <c r="U200" s="211">
        <v>0.13</v>
      </c>
      <c r="V200" s="175">
        <v>82</v>
      </c>
    </row>
    <row r="201" spans="1:28" x14ac:dyDescent="0.35">
      <c r="A201" s="168" t="s">
        <v>25</v>
      </c>
      <c r="B201" s="204">
        <v>2.9</v>
      </c>
      <c r="C201" s="205">
        <v>0.1</v>
      </c>
      <c r="D201" s="231">
        <v>276</v>
      </c>
      <c r="E201" s="204">
        <v>3.2</v>
      </c>
      <c r="F201" s="205">
        <v>0.08</v>
      </c>
      <c r="G201" s="231">
        <v>278</v>
      </c>
      <c r="H201" s="204">
        <v>4.2</v>
      </c>
      <c r="I201" s="205">
        <v>0.09</v>
      </c>
      <c r="J201" s="231">
        <v>277</v>
      </c>
      <c r="K201" s="204">
        <v>3.3</v>
      </c>
      <c r="L201" s="205">
        <v>0.11</v>
      </c>
      <c r="M201" s="231">
        <v>278</v>
      </c>
      <c r="N201" s="204">
        <v>2.8</v>
      </c>
      <c r="O201" s="205">
        <v>0.08</v>
      </c>
      <c r="P201" s="231">
        <v>278</v>
      </c>
      <c r="Q201" s="204">
        <v>2</v>
      </c>
      <c r="R201" s="205">
        <v>7.0000000000000007E-2</v>
      </c>
      <c r="S201" s="231">
        <v>278</v>
      </c>
      <c r="T201" s="204">
        <v>2.2000000000000002</v>
      </c>
      <c r="U201" s="205">
        <v>7.0000000000000007E-2</v>
      </c>
      <c r="V201" s="171">
        <v>277</v>
      </c>
    </row>
    <row r="202" spans="1:28" x14ac:dyDescent="0.35">
      <c r="A202" s="172" t="s">
        <v>26</v>
      </c>
      <c r="B202" s="210">
        <v>3.2</v>
      </c>
      <c r="C202" s="211">
        <v>0.13</v>
      </c>
      <c r="D202" s="228">
        <v>174</v>
      </c>
      <c r="E202" s="210">
        <v>3.2</v>
      </c>
      <c r="F202" s="211">
        <v>0.11</v>
      </c>
      <c r="G202" s="228">
        <v>174</v>
      </c>
      <c r="H202" s="210">
        <v>4.2</v>
      </c>
      <c r="I202" s="211">
        <v>0.11</v>
      </c>
      <c r="J202" s="228">
        <v>176</v>
      </c>
      <c r="K202" s="210">
        <v>3</v>
      </c>
      <c r="L202" s="211">
        <v>0.13</v>
      </c>
      <c r="M202" s="228">
        <v>175</v>
      </c>
      <c r="N202" s="210">
        <v>2.6</v>
      </c>
      <c r="O202" s="211">
        <v>0.1</v>
      </c>
      <c r="P202" s="228">
        <v>176</v>
      </c>
      <c r="Q202" s="210">
        <v>2.1</v>
      </c>
      <c r="R202" s="211">
        <v>0.09</v>
      </c>
      <c r="S202" s="228">
        <v>175</v>
      </c>
      <c r="T202" s="210">
        <v>2.2999999999999998</v>
      </c>
      <c r="U202" s="211">
        <v>0.09</v>
      </c>
      <c r="V202" s="175">
        <v>174</v>
      </c>
    </row>
    <row r="203" spans="1:28" x14ac:dyDescent="0.35">
      <c r="A203" s="168" t="s">
        <v>27</v>
      </c>
      <c r="B203" s="204">
        <v>2.5</v>
      </c>
      <c r="C203" s="205">
        <v>0.11</v>
      </c>
      <c r="D203" s="231">
        <v>203</v>
      </c>
      <c r="E203" s="204">
        <v>3.1</v>
      </c>
      <c r="F203" s="205">
        <v>0.1</v>
      </c>
      <c r="G203" s="231">
        <v>202</v>
      </c>
      <c r="H203" s="204">
        <v>3.8</v>
      </c>
      <c r="I203" s="205">
        <v>0.12</v>
      </c>
      <c r="J203" s="231">
        <v>204</v>
      </c>
      <c r="K203" s="204">
        <v>3.3</v>
      </c>
      <c r="L203" s="205">
        <v>0.13</v>
      </c>
      <c r="M203" s="231">
        <v>204</v>
      </c>
      <c r="N203" s="204">
        <v>2.6</v>
      </c>
      <c r="O203" s="205">
        <v>0.09</v>
      </c>
      <c r="P203" s="231">
        <v>203</v>
      </c>
      <c r="Q203" s="204">
        <v>2</v>
      </c>
      <c r="R203" s="205">
        <v>0.09</v>
      </c>
      <c r="S203" s="231">
        <v>202</v>
      </c>
      <c r="T203" s="204">
        <v>2.1</v>
      </c>
      <c r="U203" s="205">
        <v>0.09</v>
      </c>
      <c r="V203" s="171">
        <v>202</v>
      </c>
    </row>
    <row r="204" spans="1:28" ht="15" thickBot="1" x14ac:dyDescent="0.4">
      <c r="A204" s="183" t="s">
        <v>28</v>
      </c>
      <c r="B204" s="216">
        <v>3</v>
      </c>
      <c r="C204" s="217">
        <v>0.11</v>
      </c>
      <c r="D204" s="260">
        <v>209</v>
      </c>
      <c r="E204" s="216">
        <v>3.2</v>
      </c>
      <c r="F204" s="217">
        <v>0.09</v>
      </c>
      <c r="G204" s="260">
        <v>210</v>
      </c>
      <c r="H204" s="216">
        <v>4</v>
      </c>
      <c r="I204" s="217">
        <v>0.11</v>
      </c>
      <c r="J204" s="260">
        <v>211</v>
      </c>
      <c r="K204" s="216">
        <v>3.3</v>
      </c>
      <c r="L204" s="217">
        <v>0.12</v>
      </c>
      <c r="M204" s="260">
        <v>209</v>
      </c>
      <c r="N204" s="216">
        <v>2.8</v>
      </c>
      <c r="O204" s="217">
        <v>0.08</v>
      </c>
      <c r="P204" s="260">
        <v>211</v>
      </c>
      <c r="Q204" s="216">
        <v>2.1</v>
      </c>
      <c r="R204" s="217">
        <v>0.08</v>
      </c>
      <c r="S204" s="260">
        <v>211</v>
      </c>
      <c r="T204" s="216">
        <v>2.2000000000000002</v>
      </c>
      <c r="U204" s="217">
        <v>0.08</v>
      </c>
      <c r="V204" s="186">
        <v>210</v>
      </c>
    </row>
    <row r="205" spans="1:28" x14ac:dyDescent="0.35">
      <c r="A205" s="187" t="s">
        <v>29</v>
      </c>
      <c r="B205" s="218">
        <v>2.7</v>
      </c>
      <c r="C205" s="219">
        <v>0.03</v>
      </c>
      <c r="D205" s="256">
        <v>2673</v>
      </c>
      <c r="E205" s="218">
        <v>3.2</v>
      </c>
      <c r="F205" s="219">
        <v>0.03</v>
      </c>
      <c r="G205" s="256">
        <v>2654</v>
      </c>
      <c r="H205" s="218">
        <v>4</v>
      </c>
      <c r="I205" s="219">
        <v>0.03</v>
      </c>
      <c r="J205" s="256">
        <v>2681</v>
      </c>
      <c r="K205" s="218">
        <v>3.5</v>
      </c>
      <c r="L205" s="219">
        <v>0.04</v>
      </c>
      <c r="M205" s="256">
        <v>2678</v>
      </c>
      <c r="N205" s="218">
        <v>2.8</v>
      </c>
      <c r="O205" s="219">
        <v>0.03</v>
      </c>
      <c r="P205" s="256">
        <v>2675</v>
      </c>
      <c r="Q205" s="218">
        <v>2</v>
      </c>
      <c r="R205" s="219">
        <v>0.03</v>
      </c>
      <c r="S205" s="256">
        <v>2674</v>
      </c>
      <c r="T205" s="218">
        <v>2.1</v>
      </c>
      <c r="U205" s="219">
        <v>0.03</v>
      </c>
      <c r="V205" s="190">
        <v>2670</v>
      </c>
    </row>
    <row r="206" spans="1:28" x14ac:dyDescent="0.35">
      <c r="A206" s="187" t="s">
        <v>30</v>
      </c>
      <c r="B206" s="218">
        <v>2.8</v>
      </c>
      <c r="C206" s="219">
        <v>0.05</v>
      </c>
      <c r="D206" s="256">
        <v>1155</v>
      </c>
      <c r="E206" s="218">
        <v>3.2</v>
      </c>
      <c r="F206" s="219">
        <v>0.05</v>
      </c>
      <c r="G206" s="256">
        <v>1156</v>
      </c>
      <c r="H206" s="218">
        <v>4</v>
      </c>
      <c r="I206" s="219">
        <v>0.05</v>
      </c>
      <c r="J206" s="256">
        <v>1160</v>
      </c>
      <c r="K206" s="218">
        <v>3.2</v>
      </c>
      <c r="L206" s="219">
        <v>0.06</v>
      </c>
      <c r="M206" s="256">
        <v>1157</v>
      </c>
      <c r="N206" s="218">
        <v>2.8</v>
      </c>
      <c r="O206" s="219">
        <v>0.04</v>
      </c>
      <c r="P206" s="256">
        <v>1160</v>
      </c>
      <c r="Q206" s="218">
        <v>2</v>
      </c>
      <c r="R206" s="219">
        <v>0.04</v>
      </c>
      <c r="S206" s="256">
        <v>1157</v>
      </c>
      <c r="T206" s="218">
        <v>2.2000000000000002</v>
      </c>
      <c r="U206" s="219">
        <v>0.04</v>
      </c>
      <c r="V206" s="190">
        <v>1155</v>
      </c>
    </row>
    <row r="207" spans="1:28" ht="15" thickBot="1" x14ac:dyDescent="0.4">
      <c r="A207" s="297" t="s">
        <v>31</v>
      </c>
      <c r="B207" s="298">
        <v>2.7</v>
      </c>
      <c r="C207" s="299">
        <v>0.03</v>
      </c>
      <c r="D207" s="300">
        <v>3828</v>
      </c>
      <c r="E207" s="298">
        <v>3.2</v>
      </c>
      <c r="F207" s="299">
        <v>0.03</v>
      </c>
      <c r="G207" s="300">
        <v>3810</v>
      </c>
      <c r="H207" s="298">
        <v>4</v>
      </c>
      <c r="I207" s="299">
        <v>0.03</v>
      </c>
      <c r="J207" s="300">
        <v>3841</v>
      </c>
      <c r="K207" s="298">
        <v>3.4</v>
      </c>
      <c r="L207" s="299">
        <v>0.03</v>
      </c>
      <c r="M207" s="300">
        <v>3835</v>
      </c>
      <c r="N207" s="298">
        <v>2.8</v>
      </c>
      <c r="O207" s="299">
        <v>0.02</v>
      </c>
      <c r="P207" s="300">
        <v>3835</v>
      </c>
      <c r="Q207" s="298">
        <v>2</v>
      </c>
      <c r="R207" s="299">
        <v>0.02</v>
      </c>
      <c r="S207" s="300">
        <v>3831</v>
      </c>
      <c r="T207" s="298">
        <v>2.1</v>
      </c>
      <c r="U207" s="299">
        <v>0.02</v>
      </c>
      <c r="V207" s="301">
        <v>3825</v>
      </c>
    </row>
    <row r="208" spans="1:28" x14ac:dyDescent="0.35">
      <c r="A208" s="553" t="s">
        <v>94</v>
      </c>
      <c r="B208" s="553"/>
      <c r="C208" s="553"/>
      <c r="D208" s="553"/>
      <c r="E208" s="553"/>
      <c r="F208" s="553"/>
      <c r="G208" s="553"/>
      <c r="H208" s="553"/>
      <c r="I208" s="553"/>
      <c r="J208" s="553"/>
      <c r="K208" s="553"/>
      <c r="L208" s="553"/>
      <c r="M208" s="553"/>
      <c r="N208" s="553"/>
      <c r="O208" s="553"/>
      <c r="P208" s="553"/>
      <c r="Q208" s="553"/>
      <c r="R208" s="553"/>
      <c r="S208" s="553"/>
      <c r="T208" s="553"/>
      <c r="U208" s="553"/>
      <c r="V208" s="553"/>
    </row>
    <row r="209" spans="1:29" x14ac:dyDescent="0.35">
      <c r="A209" s="519" t="s">
        <v>369</v>
      </c>
      <c r="B209" s="519"/>
      <c r="C209" s="519"/>
      <c r="D209" s="519"/>
      <c r="E209" s="519"/>
      <c r="F209" s="519"/>
      <c r="G209" s="519"/>
      <c r="H209" s="519"/>
      <c r="I209" s="519"/>
      <c r="J209" s="519"/>
      <c r="K209" s="519"/>
      <c r="L209" s="519"/>
      <c r="M209" s="519"/>
      <c r="N209" s="519"/>
      <c r="O209" s="519"/>
      <c r="P209" s="519"/>
      <c r="Q209" s="519"/>
      <c r="R209" s="519"/>
      <c r="S209" s="519"/>
      <c r="T209" s="519"/>
      <c r="U209" s="519"/>
      <c r="V209" s="519"/>
    </row>
    <row r="210" spans="1:29" x14ac:dyDescent="0.35">
      <c r="A210" s="519" t="s">
        <v>97</v>
      </c>
      <c r="B210" s="519"/>
      <c r="C210" s="519"/>
      <c r="D210" s="519"/>
      <c r="E210" s="519"/>
      <c r="F210" s="519"/>
      <c r="G210" s="519"/>
      <c r="H210" s="519"/>
      <c r="I210" s="519"/>
      <c r="J210" s="519"/>
      <c r="K210" s="519"/>
      <c r="L210" s="519"/>
      <c r="M210" s="519"/>
      <c r="N210" s="519"/>
      <c r="O210" s="519"/>
      <c r="P210" s="519"/>
      <c r="Q210" s="519"/>
      <c r="R210" s="519"/>
      <c r="S210" s="519"/>
      <c r="T210" s="519"/>
      <c r="U210" s="519"/>
      <c r="V210" s="519"/>
    </row>
    <row r="212" spans="1:29" x14ac:dyDescent="0.35">
      <c r="A212" s="507" t="s">
        <v>287</v>
      </c>
      <c r="B212" s="507"/>
      <c r="C212" s="507"/>
      <c r="D212" s="507"/>
      <c r="E212" s="507"/>
      <c r="F212" s="507"/>
      <c r="G212" s="507"/>
      <c r="H212" s="507"/>
      <c r="I212" s="507"/>
      <c r="J212" s="507"/>
      <c r="K212" s="507"/>
      <c r="L212" s="507"/>
      <c r="M212" s="507"/>
      <c r="N212" s="507"/>
      <c r="O212" s="507"/>
      <c r="P212" s="507"/>
      <c r="Q212" s="507"/>
      <c r="R212" s="507"/>
      <c r="S212" s="507"/>
    </row>
    <row r="213" spans="1:29" s="257" customFormat="1" ht="30" customHeight="1" x14ac:dyDescent="0.35">
      <c r="A213" s="551"/>
      <c r="B213" s="546" t="s">
        <v>92</v>
      </c>
      <c r="C213" s="547"/>
      <c r="D213" s="510"/>
      <c r="E213" s="546" t="s">
        <v>135</v>
      </c>
      <c r="F213" s="547"/>
      <c r="G213" s="510"/>
      <c r="H213" s="546" t="s">
        <v>136</v>
      </c>
      <c r="I213" s="547"/>
      <c r="J213" s="510"/>
      <c r="K213" s="546" t="s">
        <v>137</v>
      </c>
      <c r="L213" s="547"/>
      <c r="M213" s="510"/>
      <c r="N213" s="546" t="s">
        <v>93</v>
      </c>
      <c r="O213" s="547"/>
      <c r="P213" s="510"/>
      <c r="Q213" s="546" t="s">
        <v>138</v>
      </c>
      <c r="R213" s="547"/>
      <c r="S213" s="510"/>
      <c r="T213" s="546" t="s">
        <v>139</v>
      </c>
      <c r="U213" s="547"/>
      <c r="V213" s="548"/>
    </row>
    <row r="214" spans="1:29" ht="15" thickBot="1" x14ac:dyDescent="0.4">
      <c r="A214" s="533"/>
      <c r="B214" s="152" t="s">
        <v>10</v>
      </c>
      <c r="C214" s="152" t="s">
        <v>37</v>
      </c>
      <c r="D214" s="158" t="s">
        <v>45</v>
      </c>
      <c r="E214" s="152" t="s">
        <v>10</v>
      </c>
      <c r="F214" s="152" t="s">
        <v>37</v>
      </c>
      <c r="G214" s="158" t="s">
        <v>45</v>
      </c>
      <c r="H214" s="152" t="s">
        <v>10</v>
      </c>
      <c r="I214" s="152" t="s">
        <v>37</v>
      </c>
      <c r="J214" s="158" t="s">
        <v>45</v>
      </c>
      <c r="K214" s="152" t="s">
        <v>10</v>
      </c>
      <c r="L214" s="152" t="s">
        <v>37</v>
      </c>
      <c r="M214" s="158" t="s">
        <v>45</v>
      </c>
      <c r="N214" s="152" t="s">
        <v>10</v>
      </c>
      <c r="O214" s="152" t="s">
        <v>37</v>
      </c>
      <c r="P214" s="158" t="s">
        <v>45</v>
      </c>
      <c r="Q214" s="152" t="s">
        <v>10</v>
      </c>
      <c r="R214" s="152" t="s">
        <v>37</v>
      </c>
      <c r="S214" s="158" t="s">
        <v>45</v>
      </c>
      <c r="T214" s="152" t="s">
        <v>10</v>
      </c>
      <c r="U214" s="152" t="s">
        <v>37</v>
      </c>
      <c r="V214" s="152" t="s">
        <v>45</v>
      </c>
    </row>
    <row r="215" spans="1:29" x14ac:dyDescent="0.35">
      <c r="A215" s="196" t="s">
        <v>74</v>
      </c>
      <c r="B215" s="271">
        <v>2.6</v>
      </c>
      <c r="C215" s="211">
        <v>0.09</v>
      </c>
      <c r="D215" s="228">
        <v>441</v>
      </c>
      <c r="E215" s="271">
        <v>3</v>
      </c>
      <c r="F215" s="211">
        <v>0.08</v>
      </c>
      <c r="G215" s="228">
        <v>435</v>
      </c>
      <c r="H215" s="271">
        <v>3.4</v>
      </c>
      <c r="I215" s="211">
        <v>0.09</v>
      </c>
      <c r="J215" s="228">
        <v>440</v>
      </c>
      <c r="K215" s="271">
        <v>2.9</v>
      </c>
      <c r="L215" s="211">
        <v>0.1</v>
      </c>
      <c r="M215" s="228">
        <v>440</v>
      </c>
      <c r="N215" s="210">
        <v>2.5</v>
      </c>
      <c r="O215" s="211">
        <v>7.0000000000000007E-2</v>
      </c>
      <c r="P215" s="228">
        <v>439</v>
      </c>
      <c r="Q215" s="210">
        <v>2.1</v>
      </c>
      <c r="R215" s="211">
        <v>7.0000000000000007E-2</v>
      </c>
      <c r="S215" s="228">
        <v>436</v>
      </c>
      <c r="T215" s="210">
        <v>2.2000000000000002</v>
      </c>
      <c r="U215" s="211">
        <v>0.08</v>
      </c>
      <c r="V215" s="175">
        <v>434</v>
      </c>
      <c r="W215" s="446"/>
      <c r="X215" s="446"/>
      <c r="Y215" s="446"/>
      <c r="Z215" s="446"/>
      <c r="AA215" s="446"/>
      <c r="AB215" s="446"/>
      <c r="AC215" s="446"/>
    </row>
    <row r="216" spans="1:29" x14ac:dyDescent="0.35">
      <c r="A216" s="197" t="s">
        <v>75</v>
      </c>
      <c r="B216" s="204">
        <v>2.8</v>
      </c>
      <c r="C216" s="205">
        <v>0.04</v>
      </c>
      <c r="D216" s="231">
        <v>1689</v>
      </c>
      <c r="E216" s="292">
        <v>3.2</v>
      </c>
      <c r="F216" s="205">
        <v>0.04</v>
      </c>
      <c r="G216" s="231">
        <v>1689</v>
      </c>
      <c r="H216" s="292">
        <v>4.0999999999999996</v>
      </c>
      <c r="I216" s="205">
        <v>0.04</v>
      </c>
      <c r="J216" s="231">
        <v>1701</v>
      </c>
      <c r="K216" s="204">
        <v>3.4</v>
      </c>
      <c r="L216" s="205">
        <v>0.05</v>
      </c>
      <c r="M216" s="231">
        <v>1699</v>
      </c>
      <c r="N216" s="204">
        <v>2.8</v>
      </c>
      <c r="O216" s="205">
        <v>0.04</v>
      </c>
      <c r="P216" s="231">
        <v>1700</v>
      </c>
      <c r="Q216" s="204">
        <v>2.1</v>
      </c>
      <c r="R216" s="205">
        <v>0.03</v>
      </c>
      <c r="S216" s="231">
        <v>1700</v>
      </c>
      <c r="T216" s="204">
        <v>2.1</v>
      </c>
      <c r="U216" s="205">
        <v>0.04</v>
      </c>
      <c r="V216" s="171">
        <v>1696</v>
      </c>
    </row>
    <row r="217" spans="1:29" x14ac:dyDescent="0.35">
      <c r="A217" s="234" t="s">
        <v>76</v>
      </c>
      <c r="B217" s="293">
        <v>2.7</v>
      </c>
      <c r="C217" s="236">
        <v>0.04</v>
      </c>
      <c r="D217" s="237">
        <v>1552</v>
      </c>
      <c r="E217" s="293">
        <v>3.3</v>
      </c>
      <c r="F217" s="236">
        <v>0.04</v>
      </c>
      <c r="G217" s="237">
        <v>1542</v>
      </c>
      <c r="H217" s="293">
        <v>4.2</v>
      </c>
      <c r="I217" s="236">
        <v>0.04</v>
      </c>
      <c r="J217" s="237">
        <v>1555</v>
      </c>
      <c r="K217" s="293">
        <v>3.7</v>
      </c>
      <c r="L217" s="236">
        <v>0.05</v>
      </c>
      <c r="M217" s="237">
        <v>1551</v>
      </c>
      <c r="N217" s="293">
        <v>2.9</v>
      </c>
      <c r="O217" s="236">
        <v>0.04</v>
      </c>
      <c r="P217" s="237">
        <v>1550</v>
      </c>
      <c r="Q217" s="235">
        <v>2</v>
      </c>
      <c r="R217" s="236">
        <v>0.03</v>
      </c>
      <c r="S217" s="237">
        <v>1550</v>
      </c>
      <c r="T217" s="235">
        <v>2.1</v>
      </c>
      <c r="U217" s="236">
        <v>0.03</v>
      </c>
      <c r="V217" s="240">
        <v>1550</v>
      </c>
    </row>
    <row r="218" spans="1:29" x14ac:dyDescent="0.35">
      <c r="A218" s="197" t="s">
        <v>77</v>
      </c>
      <c r="B218" s="292">
        <v>2.7</v>
      </c>
      <c r="C218" s="205">
        <v>0.08</v>
      </c>
      <c r="D218" s="231">
        <v>531</v>
      </c>
      <c r="E218" s="292">
        <v>3.2</v>
      </c>
      <c r="F218" s="205">
        <v>7.0000000000000007E-2</v>
      </c>
      <c r="G218" s="231">
        <v>530</v>
      </c>
      <c r="H218" s="292">
        <v>4.0999999999999996</v>
      </c>
      <c r="I218" s="205">
        <v>0.08</v>
      </c>
      <c r="J218" s="231">
        <v>535</v>
      </c>
      <c r="K218" s="204">
        <v>3.6</v>
      </c>
      <c r="L218" s="205">
        <v>0.09</v>
      </c>
      <c r="M218" s="231">
        <v>534</v>
      </c>
      <c r="N218" s="204">
        <v>2.8</v>
      </c>
      <c r="O218" s="205">
        <v>0.06</v>
      </c>
      <c r="P218" s="231">
        <v>535</v>
      </c>
      <c r="Q218" s="292">
        <v>2</v>
      </c>
      <c r="R218" s="205">
        <v>0.06</v>
      </c>
      <c r="S218" s="231">
        <v>533</v>
      </c>
      <c r="T218" s="292">
        <v>2.1</v>
      </c>
      <c r="U218" s="205">
        <v>0.06</v>
      </c>
      <c r="V218" s="171">
        <v>532</v>
      </c>
      <c r="W218" s="446"/>
      <c r="X218" s="446"/>
      <c r="Y218" s="446"/>
      <c r="Z218" s="446"/>
      <c r="AA218" s="446"/>
      <c r="AB218" s="446"/>
      <c r="AC218" s="446"/>
    </row>
    <row r="219" spans="1:29" x14ac:dyDescent="0.35">
      <c r="A219" s="241" t="s">
        <v>78</v>
      </c>
      <c r="B219" s="242">
        <v>2.9</v>
      </c>
      <c r="C219" s="243">
        <v>0.04</v>
      </c>
      <c r="D219" s="244">
        <v>1762</v>
      </c>
      <c r="E219" s="294">
        <v>3.2</v>
      </c>
      <c r="F219" s="243">
        <v>0.04</v>
      </c>
      <c r="G219" s="244">
        <v>1751</v>
      </c>
      <c r="H219" s="294">
        <v>4.0999999999999996</v>
      </c>
      <c r="I219" s="243">
        <v>0.04</v>
      </c>
      <c r="J219" s="244">
        <v>1770</v>
      </c>
      <c r="K219" s="294">
        <v>3.5</v>
      </c>
      <c r="L219" s="243">
        <v>0.05</v>
      </c>
      <c r="M219" s="244">
        <v>1763</v>
      </c>
      <c r="N219" s="242">
        <v>2.8</v>
      </c>
      <c r="O219" s="243">
        <v>0.04</v>
      </c>
      <c r="P219" s="244">
        <v>1769</v>
      </c>
      <c r="Q219" s="242">
        <v>2.1</v>
      </c>
      <c r="R219" s="243">
        <v>0.04</v>
      </c>
      <c r="S219" s="244">
        <v>1765</v>
      </c>
      <c r="T219" s="242">
        <v>2.2000000000000002</v>
      </c>
      <c r="U219" s="243">
        <v>0.04</v>
      </c>
      <c r="V219" s="247">
        <v>1763</v>
      </c>
    </row>
    <row r="220" spans="1:29" x14ac:dyDescent="0.35">
      <c r="A220" s="248" t="s">
        <v>79</v>
      </c>
      <c r="B220" s="249">
        <v>2.6</v>
      </c>
      <c r="C220" s="250">
        <v>0.05</v>
      </c>
      <c r="D220" s="251">
        <v>1420</v>
      </c>
      <c r="E220" s="295">
        <v>3.1</v>
      </c>
      <c r="F220" s="250">
        <v>0.04</v>
      </c>
      <c r="G220" s="251">
        <v>1417</v>
      </c>
      <c r="H220" s="295">
        <v>3.8</v>
      </c>
      <c r="I220" s="250">
        <v>0.05</v>
      </c>
      <c r="J220" s="251">
        <v>1421</v>
      </c>
      <c r="K220" s="249">
        <v>3.3</v>
      </c>
      <c r="L220" s="250">
        <v>0.05</v>
      </c>
      <c r="M220" s="251">
        <v>1422</v>
      </c>
      <c r="N220" s="249">
        <v>2.7</v>
      </c>
      <c r="O220" s="250">
        <v>0.04</v>
      </c>
      <c r="P220" s="251">
        <v>1417</v>
      </c>
      <c r="Q220" s="249">
        <v>2</v>
      </c>
      <c r="R220" s="250">
        <v>0.04</v>
      </c>
      <c r="S220" s="251">
        <v>1419</v>
      </c>
      <c r="T220" s="249">
        <v>2.1</v>
      </c>
      <c r="U220" s="250">
        <v>0.04</v>
      </c>
      <c r="V220" s="254">
        <v>1416</v>
      </c>
    </row>
    <row r="221" spans="1:29" x14ac:dyDescent="0.35">
      <c r="A221" s="535" t="s">
        <v>371</v>
      </c>
      <c r="B221" s="535" t="s">
        <v>90</v>
      </c>
      <c r="C221" s="535" t="s">
        <v>90</v>
      </c>
      <c r="D221" s="535" t="s">
        <v>90</v>
      </c>
      <c r="E221" s="535" t="s">
        <v>90</v>
      </c>
      <c r="F221" s="535" t="s">
        <v>90</v>
      </c>
      <c r="G221" s="535" t="s">
        <v>90</v>
      </c>
      <c r="H221" s="535" t="s">
        <v>90</v>
      </c>
      <c r="I221" s="535" t="s">
        <v>90</v>
      </c>
      <c r="J221" s="535" t="s">
        <v>90</v>
      </c>
      <c r="K221" s="535" t="s">
        <v>90</v>
      </c>
      <c r="L221" s="535" t="s">
        <v>90</v>
      </c>
      <c r="M221" s="535" t="s">
        <v>90</v>
      </c>
      <c r="N221" s="535" t="s">
        <v>90</v>
      </c>
      <c r="O221" s="535" t="s">
        <v>90</v>
      </c>
      <c r="P221" s="535" t="s">
        <v>90</v>
      </c>
      <c r="Q221" s="535" t="s">
        <v>90</v>
      </c>
      <c r="R221" s="535" t="s">
        <v>90</v>
      </c>
      <c r="S221" s="535" t="s">
        <v>90</v>
      </c>
      <c r="T221" s="535"/>
      <c r="U221" s="535"/>
      <c r="V221" s="535"/>
    </row>
    <row r="222" spans="1:29" x14ac:dyDescent="0.35">
      <c r="A222" s="519" t="s">
        <v>370</v>
      </c>
      <c r="B222" s="519" t="s">
        <v>81</v>
      </c>
      <c r="C222" s="519" t="s">
        <v>81</v>
      </c>
      <c r="D222" s="519" t="s">
        <v>81</v>
      </c>
      <c r="E222" s="519" t="s">
        <v>81</v>
      </c>
      <c r="F222" s="519" t="s">
        <v>81</v>
      </c>
      <c r="G222" s="519" t="s">
        <v>81</v>
      </c>
      <c r="H222" s="519" t="s">
        <v>81</v>
      </c>
      <c r="I222" s="519" t="s">
        <v>81</v>
      </c>
      <c r="J222" s="519" t="s">
        <v>81</v>
      </c>
      <c r="K222" s="519" t="s">
        <v>81</v>
      </c>
      <c r="L222" s="519" t="s">
        <v>81</v>
      </c>
      <c r="M222" s="519" t="s">
        <v>81</v>
      </c>
      <c r="N222" s="519" t="s">
        <v>81</v>
      </c>
      <c r="O222" s="519" t="s">
        <v>81</v>
      </c>
      <c r="P222" s="519" t="s">
        <v>81</v>
      </c>
      <c r="Q222" s="519" t="s">
        <v>81</v>
      </c>
      <c r="R222" s="519" t="s">
        <v>81</v>
      </c>
      <c r="S222" s="519" t="s">
        <v>81</v>
      </c>
      <c r="T222" s="519"/>
      <c r="U222" s="519"/>
      <c r="V222" s="519"/>
    </row>
    <row r="223" spans="1:29" x14ac:dyDescent="0.35">
      <c r="A223" s="519" t="s">
        <v>374</v>
      </c>
      <c r="B223" s="519" t="s">
        <v>97</v>
      </c>
      <c r="C223" s="519" t="s">
        <v>97</v>
      </c>
      <c r="D223" s="519" t="s">
        <v>97</v>
      </c>
      <c r="E223" s="519" t="s">
        <v>97</v>
      </c>
      <c r="F223" s="519" t="s">
        <v>97</v>
      </c>
      <c r="G223" s="519" t="s">
        <v>97</v>
      </c>
      <c r="H223" s="519" t="s">
        <v>97</v>
      </c>
      <c r="I223" s="519" t="s">
        <v>97</v>
      </c>
      <c r="J223" s="519" t="s">
        <v>97</v>
      </c>
      <c r="K223" s="519" t="s">
        <v>97</v>
      </c>
      <c r="L223" s="519" t="s">
        <v>97</v>
      </c>
      <c r="M223" s="519" t="s">
        <v>97</v>
      </c>
      <c r="N223" s="519" t="s">
        <v>97</v>
      </c>
      <c r="O223" s="519" t="s">
        <v>97</v>
      </c>
      <c r="P223" s="519" t="s">
        <v>97</v>
      </c>
      <c r="Q223" s="519" t="s">
        <v>97</v>
      </c>
      <c r="R223" s="519" t="s">
        <v>97</v>
      </c>
      <c r="S223" s="519" t="s">
        <v>97</v>
      </c>
      <c r="T223" s="519"/>
      <c r="U223" s="519"/>
      <c r="V223" s="519"/>
    </row>
    <row r="225" spans="1:22" x14ac:dyDescent="0.35">
      <c r="A225" s="507" t="s">
        <v>288</v>
      </c>
      <c r="B225" s="497"/>
      <c r="C225" s="497"/>
      <c r="D225" s="497"/>
      <c r="E225" s="497"/>
      <c r="F225" s="497"/>
      <c r="G225" s="497"/>
      <c r="H225" s="497"/>
      <c r="I225" s="497"/>
      <c r="J225" s="497"/>
      <c r="K225" s="497"/>
      <c r="L225" s="497"/>
      <c r="M225" s="497"/>
      <c r="N225" s="497"/>
      <c r="O225" s="497"/>
      <c r="P225" s="497"/>
      <c r="Q225" s="497"/>
      <c r="R225" s="497"/>
      <c r="S225" s="497"/>
      <c r="T225" s="497"/>
      <c r="U225" s="497"/>
      <c r="V225" s="497"/>
    </row>
    <row r="226" spans="1:22" s="257" customFormat="1" ht="30.75" customHeight="1" thickBot="1" x14ac:dyDescent="0.4">
      <c r="A226" s="538" t="s">
        <v>32</v>
      </c>
      <c r="B226" s="510" t="s">
        <v>126</v>
      </c>
      <c r="C226" s="511"/>
      <c r="D226" s="512"/>
      <c r="E226" s="510" t="s">
        <v>117</v>
      </c>
      <c r="F226" s="511"/>
      <c r="G226" s="512"/>
      <c r="H226" s="510" t="s">
        <v>118</v>
      </c>
      <c r="I226" s="511"/>
      <c r="J226" s="512"/>
      <c r="K226" s="510" t="s">
        <v>119</v>
      </c>
      <c r="L226" s="511"/>
      <c r="M226" s="512"/>
      <c r="N226" s="510" t="s">
        <v>120</v>
      </c>
      <c r="O226" s="511"/>
      <c r="P226" s="512"/>
      <c r="Q226" s="510" t="s">
        <v>127</v>
      </c>
      <c r="R226" s="511"/>
      <c r="S226" s="512"/>
      <c r="T226" s="510" t="s">
        <v>128</v>
      </c>
      <c r="U226" s="511"/>
      <c r="V226" s="513"/>
    </row>
    <row r="227" spans="1:22" ht="15" thickBot="1" x14ac:dyDescent="0.4">
      <c r="A227" s="542"/>
      <c r="B227" s="152" t="s">
        <v>10</v>
      </c>
      <c r="C227" s="152" t="s">
        <v>37</v>
      </c>
      <c r="D227" s="158" t="s">
        <v>45</v>
      </c>
      <c r="E227" s="152" t="s">
        <v>10</v>
      </c>
      <c r="F227" s="152" t="s">
        <v>37</v>
      </c>
      <c r="G227" s="158" t="s">
        <v>45</v>
      </c>
      <c r="H227" s="152" t="s">
        <v>10</v>
      </c>
      <c r="I227" s="152" t="s">
        <v>37</v>
      </c>
      <c r="J227" s="158" t="s">
        <v>45</v>
      </c>
      <c r="K227" s="152" t="s">
        <v>10</v>
      </c>
      <c r="L227" s="152" t="s">
        <v>37</v>
      </c>
      <c r="M227" s="158" t="s">
        <v>45</v>
      </c>
      <c r="N227" s="152" t="s">
        <v>10</v>
      </c>
      <c r="O227" s="152" t="s">
        <v>37</v>
      </c>
      <c r="P227" s="158" t="s">
        <v>45</v>
      </c>
      <c r="Q227" s="152" t="s">
        <v>10</v>
      </c>
      <c r="R227" s="152" t="s">
        <v>37</v>
      </c>
      <c r="S227" s="158" t="s">
        <v>45</v>
      </c>
      <c r="T227" s="152" t="s">
        <v>10</v>
      </c>
      <c r="U227" s="152" t="s">
        <v>37</v>
      </c>
      <c r="V227" s="152" t="s">
        <v>45</v>
      </c>
    </row>
    <row r="228" spans="1:22" x14ac:dyDescent="0.35">
      <c r="A228" s="197" t="s">
        <v>13</v>
      </c>
      <c r="B228" s="204">
        <v>4</v>
      </c>
      <c r="C228" s="205">
        <v>7.0000000000000007E-2</v>
      </c>
      <c r="D228" s="231">
        <v>770</v>
      </c>
      <c r="E228" s="204">
        <v>3.8</v>
      </c>
      <c r="F228" s="205">
        <v>7.0000000000000007E-2</v>
      </c>
      <c r="G228" s="231">
        <v>769</v>
      </c>
      <c r="H228" s="204">
        <v>3</v>
      </c>
      <c r="I228" s="205">
        <v>0.09</v>
      </c>
      <c r="J228" s="231">
        <v>764</v>
      </c>
      <c r="K228" s="204">
        <v>2.9</v>
      </c>
      <c r="L228" s="205">
        <v>7.0000000000000007E-2</v>
      </c>
      <c r="M228" s="231">
        <v>761</v>
      </c>
      <c r="N228" s="204">
        <v>3.2</v>
      </c>
      <c r="O228" s="205">
        <v>0.08</v>
      </c>
      <c r="P228" s="231">
        <v>764</v>
      </c>
      <c r="Q228" s="204">
        <v>1.8</v>
      </c>
      <c r="R228" s="205">
        <v>0.09</v>
      </c>
      <c r="S228" s="231">
        <v>767</v>
      </c>
      <c r="T228" s="204">
        <v>4.2</v>
      </c>
      <c r="U228" s="205">
        <v>0.08</v>
      </c>
      <c r="V228" s="171">
        <v>768</v>
      </c>
    </row>
    <row r="229" spans="1:22" x14ac:dyDescent="0.35">
      <c r="A229" s="196" t="s">
        <v>14</v>
      </c>
      <c r="B229" s="210">
        <v>4</v>
      </c>
      <c r="C229" s="211">
        <v>7.0000000000000007E-2</v>
      </c>
      <c r="D229" s="228">
        <v>1018</v>
      </c>
      <c r="E229" s="210">
        <v>4</v>
      </c>
      <c r="F229" s="211">
        <v>7.0000000000000007E-2</v>
      </c>
      <c r="G229" s="228">
        <v>1014</v>
      </c>
      <c r="H229" s="210">
        <v>2.9</v>
      </c>
      <c r="I229" s="211">
        <v>7.0000000000000007E-2</v>
      </c>
      <c r="J229" s="228">
        <v>1012</v>
      </c>
      <c r="K229" s="210">
        <v>2.8</v>
      </c>
      <c r="L229" s="211">
        <v>7.0000000000000007E-2</v>
      </c>
      <c r="M229" s="228">
        <v>1011</v>
      </c>
      <c r="N229" s="210">
        <v>3.2</v>
      </c>
      <c r="O229" s="211">
        <v>7.0000000000000007E-2</v>
      </c>
      <c r="P229" s="228">
        <v>1013</v>
      </c>
      <c r="Q229" s="210">
        <v>1.5</v>
      </c>
      <c r="R229" s="211">
        <v>0.06</v>
      </c>
      <c r="S229" s="228">
        <v>1010</v>
      </c>
      <c r="T229" s="210">
        <v>3</v>
      </c>
      <c r="U229" s="211">
        <v>0.08</v>
      </c>
      <c r="V229" s="175">
        <v>1014</v>
      </c>
    </row>
    <row r="230" spans="1:22" x14ac:dyDescent="0.35">
      <c r="A230" s="197" t="s">
        <v>15</v>
      </c>
      <c r="B230" s="204">
        <v>3.5</v>
      </c>
      <c r="C230" s="205">
        <v>0.19</v>
      </c>
      <c r="D230" s="231">
        <v>205</v>
      </c>
      <c r="E230" s="204">
        <v>3.5</v>
      </c>
      <c r="F230" s="205">
        <v>0.18</v>
      </c>
      <c r="G230" s="231">
        <v>205</v>
      </c>
      <c r="H230" s="204">
        <v>2.6</v>
      </c>
      <c r="I230" s="205">
        <v>0.17</v>
      </c>
      <c r="J230" s="231">
        <v>205</v>
      </c>
      <c r="K230" s="204">
        <v>2.5</v>
      </c>
      <c r="L230" s="205">
        <v>0.14000000000000001</v>
      </c>
      <c r="M230" s="231">
        <v>201</v>
      </c>
      <c r="N230" s="204">
        <v>3.4</v>
      </c>
      <c r="O230" s="205">
        <v>0.16</v>
      </c>
      <c r="P230" s="231">
        <v>203</v>
      </c>
      <c r="Q230" s="204">
        <v>2.1</v>
      </c>
      <c r="R230" s="205">
        <v>0.16</v>
      </c>
      <c r="S230" s="231">
        <v>201</v>
      </c>
      <c r="T230" s="204">
        <v>3.4</v>
      </c>
      <c r="U230" s="205">
        <v>0.17</v>
      </c>
      <c r="V230" s="171">
        <v>204</v>
      </c>
    </row>
    <row r="231" spans="1:22" x14ac:dyDescent="0.35">
      <c r="A231" s="196" t="s">
        <v>16</v>
      </c>
      <c r="B231" s="210">
        <v>3.8</v>
      </c>
      <c r="C231" s="211">
        <v>0.09</v>
      </c>
      <c r="D231" s="228">
        <v>399</v>
      </c>
      <c r="E231" s="210">
        <v>3.9</v>
      </c>
      <c r="F231" s="211">
        <v>0.09</v>
      </c>
      <c r="G231" s="228">
        <v>399</v>
      </c>
      <c r="H231" s="210">
        <v>2.7</v>
      </c>
      <c r="I231" s="211">
        <v>0.11</v>
      </c>
      <c r="J231" s="228">
        <v>400</v>
      </c>
      <c r="K231" s="210">
        <v>2.7</v>
      </c>
      <c r="L231" s="211">
        <v>0.12</v>
      </c>
      <c r="M231" s="228">
        <v>398</v>
      </c>
      <c r="N231" s="210">
        <v>3.3</v>
      </c>
      <c r="O231" s="211">
        <v>0.1</v>
      </c>
      <c r="P231" s="228">
        <v>399</v>
      </c>
      <c r="Q231" s="210">
        <v>1.4</v>
      </c>
      <c r="R231" s="211">
        <v>0.06</v>
      </c>
      <c r="S231" s="228">
        <v>392</v>
      </c>
      <c r="T231" s="210">
        <v>3</v>
      </c>
      <c r="U231" s="211">
        <v>0.13</v>
      </c>
      <c r="V231" s="175">
        <v>400</v>
      </c>
    </row>
    <row r="232" spans="1:22" x14ac:dyDescent="0.35">
      <c r="A232" s="197" t="s">
        <v>17</v>
      </c>
      <c r="B232" s="204">
        <v>3.8</v>
      </c>
      <c r="C232" s="205">
        <v>0.15</v>
      </c>
      <c r="D232" s="231">
        <v>165</v>
      </c>
      <c r="E232" s="204">
        <v>3.6</v>
      </c>
      <c r="F232" s="205">
        <v>0.15</v>
      </c>
      <c r="G232" s="231">
        <v>164</v>
      </c>
      <c r="H232" s="204">
        <v>2.9</v>
      </c>
      <c r="I232" s="205">
        <v>0.15</v>
      </c>
      <c r="J232" s="231">
        <v>163</v>
      </c>
      <c r="K232" s="204">
        <v>2.9</v>
      </c>
      <c r="L232" s="205">
        <v>0.15</v>
      </c>
      <c r="M232" s="231">
        <v>162</v>
      </c>
      <c r="N232" s="204">
        <v>3.4</v>
      </c>
      <c r="O232" s="205">
        <v>0.18</v>
      </c>
      <c r="P232" s="231">
        <v>163</v>
      </c>
      <c r="Q232" s="204">
        <v>2.5</v>
      </c>
      <c r="R232" s="205">
        <v>0.16</v>
      </c>
      <c r="S232" s="231">
        <v>164</v>
      </c>
      <c r="T232" s="204">
        <v>3.4</v>
      </c>
      <c r="U232" s="205">
        <v>0.14000000000000001</v>
      </c>
      <c r="V232" s="171">
        <v>164</v>
      </c>
    </row>
    <row r="233" spans="1:22" x14ac:dyDescent="0.35">
      <c r="A233" s="196" t="s">
        <v>18</v>
      </c>
      <c r="B233" s="210">
        <v>3.7</v>
      </c>
      <c r="C233" s="211">
        <v>0.21</v>
      </c>
      <c r="D233" s="228">
        <v>90</v>
      </c>
      <c r="E233" s="210">
        <v>3.5</v>
      </c>
      <c r="F233" s="211">
        <v>0.2</v>
      </c>
      <c r="G233" s="228">
        <v>89</v>
      </c>
      <c r="H233" s="210">
        <v>3.1</v>
      </c>
      <c r="I233" s="211">
        <v>0.18</v>
      </c>
      <c r="J233" s="228">
        <v>90</v>
      </c>
      <c r="K233" s="210">
        <v>3.1</v>
      </c>
      <c r="L233" s="211">
        <v>0.21</v>
      </c>
      <c r="M233" s="228">
        <v>90</v>
      </c>
      <c r="N233" s="210">
        <v>3.5</v>
      </c>
      <c r="O233" s="211">
        <v>0.19</v>
      </c>
      <c r="P233" s="228">
        <v>89</v>
      </c>
      <c r="Q233" s="210">
        <v>1.6</v>
      </c>
      <c r="R233" s="211">
        <v>0.15</v>
      </c>
      <c r="S233" s="228">
        <v>90</v>
      </c>
      <c r="T233" s="210">
        <v>2.9</v>
      </c>
      <c r="U233" s="211">
        <v>0.23</v>
      </c>
      <c r="V233" s="175">
        <v>90</v>
      </c>
    </row>
    <row r="234" spans="1:22" x14ac:dyDescent="0.35">
      <c r="A234" s="197" t="s">
        <v>19</v>
      </c>
      <c r="B234" s="204">
        <v>4</v>
      </c>
      <c r="C234" s="205">
        <v>0.08</v>
      </c>
      <c r="D234" s="231">
        <v>634</v>
      </c>
      <c r="E234" s="204">
        <v>3.7</v>
      </c>
      <c r="F234" s="205">
        <v>0.09</v>
      </c>
      <c r="G234" s="231">
        <v>635</v>
      </c>
      <c r="H234" s="204">
        <v>2.7</v>
      </c>
      <c r="I234" s="205">
        <v>0.1</v>
      </c>
      <c r="J234" s="231">
        <v>634</v>
      </c>
      <c r="K234" s="204">
        <v>2.9</v>
      </c>
      <c r="L234" s="205">
        <v>0.09</v>
      </c>
      <c r="M234" s="231">
        <v>632</v>
      </c>
      <c r="N234" s="204">
        <v>3.5</v>
      </c>
      <c r="O234" s="205">
        <v>0.08</v>
      </c>
      <c r="P234" s="231">
        <v>635</v>
      </c>
      <c r="Q234" s="204">
        <v>1.7</v>
      </c>
      <c r="R234" s="205">
        <v>0.06</v>
      </c>
      <c r="S234" s="231">
        <v>635</v>
      </c>
      <c r="T234" s="204">
        <v>3.1</v>
      </c>
      <c r="U234" s="205">
        <v>0.09</v>
      </c>
      <c r="V234" s="171">
        <v>634</v>
      </c>
    </row>
    <row r="235" spans="1:22" x14ac:dyDescent="0.35">
      <c r="A235" s="196" t="s">
        <v>20</v>
      </c>
      <c r="B235" s="210">
        <v>3.6</v>
      </c>
      <c r="C235" s="211">
        <v>0.15</v>
      </c>
      <c r="D235" s="228">
        <v>265</v>
      </c>
      <c r="E235" s="210">
        <v>3.6</v>
      </c>
      <c r="F235" s="211">
        <v>0.15</v>
      </c>
      <c r="G235" s="228">
        <v>263</v>
      </c>
      <c r="H235" s="210">
        <v>3</v>
      </c>
      <c r="I235" s="211">
        <v>0.15</v>
      </c>
      <c r="J235" s="228">
        <v>264</v>
      </c>
      <c r="K235" s="210">
        <v>3</v>
      </c>
      <c r="L235" s="211">
        <v>0.13</v>
      </c>
      <c r="M235" s="228">
        <v>262</v>
      </c>
      <c r="N235" s="210">
        <v>3.1</v>
      </c>
      <c r="O235" s="211">
        <v>0.14000000000000001</v>
      </c>
      <c r="P235" s="228">
        <v>264</v>
      </c>
      <c r="Q235" s="210">
        <v>1.6</v>
      </c>
      <c r="R235" s="211">
        <v>0.11</v>
      </c>
      <c r="S235" s="228">
        <v>263</v>
      </c>
      <c r="T235" s="210">
        <v>3.1</v>
      </c>
      <c r="U235" s="211">
        <v>0.14000000000000001</v>
      </c>
      <c r="V235" s="175">
        <v>261</v>
      </c>
    </row>
    <row r="236" spans="1:22" x14ac:dyDescent="0.35">
      <c r="A236" s="197" t="s">
        <v>21</v>
      </c>
      <c r="B236" s="204">
        <v>3.8</v>
      </c>
      <c r="C236" s="205">
        <v>0.08</v>
      </c>
      <c r="D236" s="231">
        <v>580</v>
      </c>
      <c r="E236" s="204">
        <v>3.6</v>
      </c>
      <c r="F236" s="205">
        <v>0.08</v>
      </c>
      <c r="G236" s="231">
        <v>579</v>
      </c>
      <c r="H236" s="204">
        <v>3.5</v>
      </c>
      <c r="I236" s="205">
        <v>0.1</v>
      </c>
      <c r="J236" s="231">
        <v>578</v>
      </c>
      <c r="K236" s="204">
        <v>3.6</v>
      </c>
      <c r="L236" s="205">
        <v>0.1</v>
      </c>
      <c r="M236" s="231">
        <v>580</v>
      </c>
      <c r="N236" s="204">
        <v>3.1</v>
      </c>
      <c r="O236" s="205">
        <v>0.09</v>
      </c>
      <c r="P236" s="231">
        <v>580</v>
      </c>
      <c r="Q236" s="204">
        <v>2</v>
      </c>
      <c r="R236" s="205">
        <v>0.11</v>
      </c>
      <c r="S236" s="231">
        <v>580</v>
      </c>
      <c r="T236" s="204">
        <v>3.5</v>
      </c>
      <c r="U236" s="205">
        <v>0.09</v>
      </c>
      <c r="V236" s="171">
        <v>580</v>
      </c>
    </row>
    <row r="237" spans="1:22" x14ac:dyDescent="0.35">
      <c r="A237" s="196" t="s">
        <v>36</v>
      </c>
      <c r="B237" s="210">
        <v>3.9</v>
      </c>
      <c r="C237" s="211">
        <v>7.0000000000000007E-2</v>
      </c>
      <c r="D237" s="228">
        <v>762</v>
      </c>
      <c r="E237" s="210">
        <v>3.7</v>
      </c>
      <c r="F237" s="211">
        <v>0.08</v>
      </c>
      <c r="G237" s="228">
        <v>761</v>
      </c>
      <c r="H237" s="210">
        <v>2.5</v>
      </c>
      <c r="I237" s="211">
        <v>7.0000000000000007E-2</v>
      </c>
      <c r="J237" s="228">
        <v>760</v>
      </c>
      <c r="K237" s="210">
        <v>2.7</v>
      </c>
      <c r="L237" s="211">
        <v>0.08</v>
      </c>
      <c r="M237" s="228">
        <v>756</v>
      </c>
      <c r="N237" s="210">
        <v>3.1</v>
      </c>
      <c r="O237" s="211">
        <v>7.0000000000000007E-2</v>
      </c>
      <c r="P237" s="228">
        <v>755</v>
      </c>
      <c r="Q237" s="210">
        <v>1.6</v>
      </c>
      <c r="R237" s="211">
        <v>7.0000000000000007E-2</v>
      </c>
      <c r="S237" s="228">
        <v>758</v>
      </c>
      <c r="T237" s="210">
        <v>2.9</v>
      </c>
      <c r="U237" s="211">
        <v>7.0000000000000007E-2</v>
      </c>
      <c r="V237" s="175">
        <v>760</v>
      </c>
    </row>
    <row r="238" spans="1:22" x14ac:dyDescent="0.35">
      <c r="A238" s="197" t="s">
        <v>23</v>
      </c>
      <c r="B238" s="204">
        <v>3.8</v>
      </c>
      <c r="C238" s="205">
        <v>0.09</v>
      </c>
      <c r="D238" s="231">
        <v>649</v>
      </c>
      <c r="E238" s="204">
        <v>3.6</v>
      </c>
      <c r="F238" s="205">
        <v>0.09</v>
      </c>
      <c r="G238" s="231">
        <v>654</v>
      </c>
      <c r="H238" s="204">
        <v>2.9</v>
      </c>
      <c r="I238" s="205">
        <v>0.1</v>
      </c>
      <c r="J238" s="231">
        <v>653</v>
      </c>
      <c r="K238" s="204">
        <v>2.9</v>
      </c>
      <c r="L238" s="205">
        <v>0.1</v>
      </c>
      <c r="M238" s="231">
        <v>646</v>
      </c>
      <c r="N238" s="204">
        <v>3.2</v>
      </c>
      <c r="O238" s="205">
        <v>0.09</v>
      </c>
      <c r="P238" s="231">
        <v>653</v>
      </c>
      <c r="Q238" s="204">
        <v>2.1</v>
      </c>
      <c r="R238" s="205">
        <v>0.09</v>
      </c>
      <c r="S238" s="231">
        <v>652</v>
      </c>
      <c r="T238" s="204">
        <v>3.2</v>
      </c>
      <c r="U238" s="205">
        <v>0.1</v>
      </c>
      <c r="V238" s="171">
        <v>652</v>
      </c>
    </row>
    <row r="239" spans="1:22" x14ac:dyDescent="0.35">
      <c r="A239" s="196" t="s">
        <v>24</v>
      </c>
      <c r="B239" s="210">
        <v>3.5</v>
      </c>
      <c r="C239" s="211">
        <v>0.13</v>
      </c>
      <c r="D239" s="228">
        <v>198</v>
      </c>
      <c r="E239" s="210">
        <v>3.4</v>
      </c>
      <c r="F239" s="211">
        <v>0.12</v>
      </c>
      <c r="G239" s="228">
        <v>198</v>
      </c>
      <c r="H239" s="210">
        <v>2.2999999999999998</v>
      </c>
      <c r="I239" s="211">
        <v>0.14000000000000001</v>
      </c>
      <c r="J239" s="228">
        <v>198</v>
      </c>
      <c r="K239" s="210">
        <v>2.4</v>
      </c>
      <c r="L239" s="211">
        <v>0.14000000000000001</v>
      </c>
      <c r="M239" s="228">
        <v>198</v>
      </c>
      <c r="N239" s="210">
        <v>3.5</v>
      </c>
      <c r="O239" s="211">
        <v>0.16</v>
      </c>
      <c r="P239" s="228">
        <v>198</v>
      </c>
      <c r="Q239" s="210">
        <v>2</v>
      </c>
      <c r="R239" s="211">
        <v>0.24</v>
      </c>
      <c r="S239" s="228">
        <v>197</v>
      </c>
      <c r="T239" s="210">
        <v>2.6</v>
      </c>
      <c r="U239" s="211">
        <v>0.11</v>
      </c>
      <c r="V239" s="175">
        <v>198</v>
      </c>
    </row>
    <row r="240" spans="1:22" x14ac:dyDescent="0.35">
      <c r="A240" s="197" t="s">
        <v>25</v>
      </c>
      <c r="B240" s="204">
        <v>3.7</v>
      </c>
      <c r="C240" s="205">
        <v>0.1</v>
      </c>
      <c r="D240" s="231">
        <v>414</v>
      </c>
      <c r="E240" s="204">
        <v>3.7</v>
      </c>
      <c r="F240" s="205">
        <v>0.09</v>
      </c>
      <c r="G240" s="231">
        <v>413</v>
      </c>
      <c r="H240" s="204">
        <v>2.7</v>
      </c>
      <c r="I240" s="205">
        <v>0.1</v>
      </c>
      <c r="J240" s="231">
        <v>413</v>
      </c>
      <c r="K240" s="204">
        <v>2.6</v>
      </c>
      <c r="L240" s="205">
        <v>0.1</v>
      </c>
      <c r="M240" s="231">
        <v>411</v>
      </c>
      <c r="N240" s="204">
        <v>3.6</v>
      </c>
      <c r="O240" s="205">
        <v>0.11</v>
      </c>
      <c r="P240" s="231">
        <v>414</v>
      </c>
      <c r="Q240" s="204">
        <v>1.6</v>
      </c>
      <c r="R240" s="205">
        <v>0.08</v>
      </c>
      <c r="S240" s="231">
        <v>412</v>
      </c>
      <c r="T240" s="204">
        <v>3.3</v>
      </c>
      <c r="U240" s="205">
        <v>0.1</v>
      </c>
      <c r="V240" s="171">
        <v>414</v>
      </c>
    </row>
    <row r="241" spans="1:22" x14ac:dyDescent="0.35">
      <c r="A241" s="196" t="s">
        <v>26</v>
      </c>
      <c r="B241" s="210">
        <v>3.7</v>
      </c>
      <c r="C241" s="211">
        <v>0.12</v>
      </c>
      <c r="D241" s="228">
        <v>318</v>
      </c>
      <c r="E241" s="210">
        <v>3.7</v>
      </c>
      <c r="F241" s="211">
        <v>0.12</v>
      </c>
      <c r="G241" s="228">
        <v>318</v>
      </c>
      <c r="H241" s="210">
        <v>2.6</v>
      </c>
      <c r="I241" s="211">
        <v>0.15</v>
      </c>
      <c r="J241" s="228">
        <v>319</v>
      </c>
      <c r="K241" s="210">
        <v>2.4</v>
      </c>
      <c r="L241" s="211">
        <v>0.12</v>
      </c>
      <c r="M241" s="228">
        <v>317</v>
      </c>
      <c r="N241" s="210">
        <v>3.5</v>
      </c>
      <c r="O241" s="211">
        <v>0.13</v>
      </c>
      <c r="P241" s="228">
        <v>319</v>
      </c>
      <c r="Q241" s="210">
        <v>1.6</v>
      </c>
      <c r="R241" s="211">
        <v>0.1</v>
      </c>
      <c r="S241" s="228">
        <v>316</v>
      </c>
      <c r="T241" s="210">
        <v>2.2999999999999998</v>
      </c>
      <c r="U241" s="211">
        <v>0.11</v>
      </c>
      <c r="V241" s="175">
        <v>319</v>
      </c>
    </row>
    <row r="242" spans="1:22" x14ac:dyDescent="0.35">
      <c r="A242" s="197" t="s">
        <v>27</v>
      </c>
      <c r="B242" s="204">
        <v>3.9</v>
      </c>
      <c r="C242" s="205">
        <v>0.09</v>
      </c>
      <c r="D242" s="231">
        <v>400</v>
      </c>
      <c r="E242" s="204">
        <v>3.7</v>
      </c>
      <c r="F242" s="205">
        <v>0.08</v>
      </c>
      <c r="G242" s="231">
        <v>403</v>
      </c>
      <c r="H242" s="204">
        <v>2.9</v>
      </c>
      <c r="I242" s="205">
        <v>0.11</v>
      </c>
      <c r="J242" s="231">
        <v>400</v>
      </c>
      <c r="K242" s="204">
        <v>3</v>
      </c>
      <c r="L242" s="205">
        <v>0.11</v>
      </c>
      <c r="M242" s="231">
        <v>400</v>
      </c>
      <c r="N242" s="204">
        <v>3.4</v>
      </c>
      <c r="O242" s="205">
        <v>0.11</v>
      </c>
      <c r="P242" s="231">
        <v>401</v>
      </c>
      <c r="Q242" s="204">
        <v>1.6</v>
      </c>
      <c r="R242" s="205">
        <v>0.09</v>
      </c>
      <c r="S242" s="231">
        <v>403</v>
      </c>
      <c r="T242" s="204">
        <v>3.1</v>
      </c>
      <c r="U242" s="205">
        <v>0.11</v>
      </c>
      <c r="V242" s="171">
        <v>400</v>
      </c>
    </row>
    <row r="243" spans="1:22" ht="15" thickBot="1" x14ac:dyDescent="0.4">
      <c r="A243" s="198" t="s">
        <v>28</v>
      </c>
      <c r="B243" s="216">
        <v>3.9</v>
      </c>
      <c r="C243" s="217">
        <v>0.11</v>
      </c>
      <c r="D243" s="260">
        <v>371</v>
      </c>
      <c r="E243" s="216">
        <v>3.8</v>
      </c>
      <c r="F243" s="217">
        <v>0.12</v>
      </c>
      <c r="G243" s="260">
        <v>370</v>
      </c>
      <c r="H243" s="216">
        <v>2.6</v>
      </c>
      <c r="I243" s="217">
        <v>0.13</v>
      </c>
      <c r="J243" s="260">
        <v>367</v>
      </c>
      <c r="K243" s="216">
        <v>2.8</v>
      </c>
      <c r="L243" s="217">
        <v>0.12</v>
      </c>
      <c r="M243" s="260">
        <v>370</v>
      </c>
      <c r="N243" s="216">
        <v>3.1</v>
      </c>
      <c r="O243" s="217">
        <v>0.13</v>
      </c>
      <c r="P243" s="260">
        <v>369</v>
      </c>
      <c r="Q243" s="216">
        <v>1.7</v>
      </c>
      <c r="R243" s="217">
        <v>0.08</v>
      </c>
      <c r="S243" s="260">
        <v>369</v>
      </c>
      <c r="T243" s="216">
        <v>3.3</v>
      </c>
      <c r="U243" s="217">
        <v>0.14000000000000001</v>
      </c>
      <c r="V243" s="186">
        <v>370</v>
      </c>
    </row>
    <row r="244" spans="1:22" x14ac:dyDescent="0.35">
      <c r="A244" s="268" t="s">
        <v>29</v>
      </c>
      <c r="B244" s="218">
        <v>3.9</v>
      </c>
      <c r="C244" s="219">
        <v>0.03</v>
      </c>
      <c r="D244" s="256">
        <v>5266</v>
      </c>
      <c r="E244" s="218">
        <v>3.7</v>
      </c>
      <c r="F244" s="219">
        <v>0.03</v>
      </c>
      <c r="G244" s="256">
        <v>5266</v>
      </c>
      <c r="H244" s="218">
        <v>2.9</v>
      </c>
      <c r="I244" s="219">
        <v>0.03</v>
      </c>
      <c r="J244" s="256">
        <v>5252</v>
      </c>
      <c r="K244" s="218">
        <v>2.9</v>
      </c>
      <c r="L244" s="219">
        <v>0.03</v>
      </c>
      <c r="M244" s="256">
        <v>5236</v>
      </c>
      <c r="N244" s="218">
        <v>3.2</v>
      </c>
      <c r="O244" s="219">
        <v>0.03</v>
      </c>
      <c r="P244" s="256">
        <v>5251</v>
      </c>
      <c r="Q244" s="218">
        <v>1.8</v>
      </c>
      <c r="R244" s="219">
        <v>0.03</v>
      </c>
      <c r="S244" s="256">
        <v>5256</v>
      </c>
      <c r="T244" s="218">
        <v>3.3</v>
      </c>
      <c r="U244" s="219">
        <v>0.03</v>
      </c>
      <c r="V244" s="190">
        <v>5260</v>
      </c>
    </row>
    <row r="245" spans="1:22" x14ac:dyDescent="0.35">
      <c r="A245" s="268" t="s">
        <v>30</v>
      </c>
      <c r="B245" s="218">
        <v>3.7</v>
      </c>
      <c r="C245" s="219">
        <v>0.05</v>
      </c>
      <c r="D245" s="256">
        <v>1972</v>
      </c>
      <c r="E245" s="218">
        <v>3.7</v>
      </c>
      <c r="F245" s="219">
        <v>0.05</v>
      </c>
      <c r="G245" s="256">
        <v>1968</v>
      </c>
      <c r="H245" s="218">
        <v>2.7</v>
      </c>
      <c r="I245" s="219">
        <v>0.05</v>
      </c>
      <c r="J245" s="256">
        <v>1968</v>
      </c>
      <c r="K245" s="218">
        <v>2.7</v>
      </c>
      <c r="L245" s="219">
        <v>0.05</v>
      </c>
      <c r="M245" s="256">
        <v>1959</v>
      </c>
      <c r="N245" s="218">
        <v>3.4</v>
      </c>
      <c r="O245" s="219">
        <v>0.05</v>
      </c>
      <c r="P245" s="256">
        <v>1968</v>
      </c>
      <c r="Q245" s="218">
        <v>1.7</v>
      </c>
      <c r="R245" s="219">
        <v>0.04</v>
      </c>
      <c r="S245" s="256">
        <v>1953</v>
      </c>
      <c r="T245" s="218">
        <v>3.1</v>
      </c>
      <c r="U245" s="219">
        <v>0.06</v>
      </c>
      <c r="V245" s="190">
        <v>1968</v>
      </c>
    </row>
    <row r="246" spans="1:22" x14ac:dyDescent="0.35">
      <c r="A246" s="224" t="s">
        <v>31</v>
      </c>
      <c r="B246" s="220">
        <v>3.9</v>
      </c>
      <c r="C246" s="221">
        <v>0.03</v>
      </c>
      <c r="D246" s="225">
        <v>7238</v>
      </c>
      <c r="E246" s="220">
        <v>3.7</v>
      </c>
      <c r="F246" s="221">
        <v>0.03</v>
      </c>
      <c r="G246" s="225">
        <v>7234</v>
      </c>
      <c r="H246" s="220">
        <v>2.9</v>
      </c>
      <c r="I246" s="221">
        <v>0.03</v>
      </c>
      <c r="J246" s="225">
        <v>7220</v>
      </c>
      <c r="K246" s="220">
        <v>2.9</v>
      </c>
      <c r="L246" s="221">
        <v>0.03</v>
      </c>
      <c r="M246" s="225">
        <v>7195</v>
      </c>
      <c r="N246" s="220">
        <v>3.2</v>
      </c>
      <c r="O246" s="221">
        <v>0.03</v>
      </c>
      <c r="P246" s="225">
        <v>7219</v>
      </c>
      <c r="Q246" s="220">
        <v>1.7</v>
      </c>
      <c r="R246" s="221">
        <v>0.03</v>
      </c>
      <c r="S246" s="225">
        <v>7209</v>
      </c>
      <c r="T246" s="220">
        <v>3.3</v>
      </c>
      <c r="U246" s="221">
        <v>0.03</v>
      </c>
      <c r="V246" s="194">
        <v>7228</v>
      </c>
    </row>
    <row r="247" spans="1:22" x14ac:dyDescent="0.35">
      <c r="A247" s="519" t="s">
        <v>114</v>
      </c>
      <c r="B247" s="489"/>
      <c r="C247" s="489"/>
      <c r="D247" s="489"/>
      <c r="E247" s="489"/>
      <c r="F247" s="489"/>
      <c r="G247" s="489"/>
      <c r="H247" s="489"/>
      <c r="I247" s="489"/>
      <c r="J247" s="489"/>
      <c r="K247" s="489"/>
      <c r="L247" s="489"/>
      <c r="M247" s="489"/>
      <c r="N247" s="489"/>
      <c r="O247" s="489"/>
      <c r="P247" s="489"/>
      <c r="Q247" s="489"/>
      <c r="R247" s="489"/>
      <c r="S247" s="489"/>
      <c r="T247" s="489"/>
      <c r="U247" s="489"/>
      <c r="V247" s="489"/>
    </row>
    <row r="248" spans="1:22" x14ac:dyDescent="0.35">
      <c r="A248" s="519" t="s">
        <v>124</v>
      </c>
      <c r="B248" s="489"/>
      <c r="C248" s="489"/>
      <c r="D248" s="489"/>
      <c r="E248" s="489"/>
      <c r="F248" s="489"/>
      <c r="G248" s="489"/>
      <c r="H248" s="489"/>
      <c r="I248" s="489"/>
      <c r="J248" s="489"/>
      <c r="K248" s="489"/>
      <c r="L248" s="489"/>
      <c r="M248" s="489"/>
      <c r="N248" s="489"/>
      <c r="O248" s="489"/>
      <c r="P248" s="489"/>
      <c r="Q248" s="489"/>
      <c r="R248" s="489"/>
      <c r="S248" s="489"/>
      <c r="T248" s="489"/>
      <c r="U248" s="489"/>
      <c r="V248" s="489"/>
    </row>
    <row r="249" spans="1:22" x14ac:dyDescent="0.35">
      <c r="A249" s="519" t="s">
        <v>125</v>
      </c>
      <c r="B249" s="489"/>
      <c r="C249" s="489"/>
      <c r="D249" s="489"/>
      <c r="E249" s="489"/>
      <c r="F249" s="489"/>
      <c r="G249" s="489"/>
      <c r="H249" s="489"/>
      <c r="I249" s="489"/>
      <c r="J249" s="489"/>
      <c r="K249" s="489"/>
      <c r="L249" s="489"/>
      <c r="M249" s="489"/>
      <c r="N249" s="489"/>
      <c r="O249" s="489"/>
      <c r="P249" s="489"/>
      <c r="Q249" s="489"/>
      <c r="R249" s="489"/>
      <c r="S249" s="489"/>
      <c r="T249" s="489"/>
      <c r="U249" s="489"/>
      <c r="V249" s="489"/>
    </row>
  </sheetData>
  <mergeCells count="115">
    <mergeCell ref="A208:V208"/>
    <mergeCell ref="A209:V209"/>
    <mergeCell ref="A210:V210"/>
    <mergeCell ref="A221:V221"/>
    <mergeCell ref="A222:V222"/>
    <mergeCell ref="A146:V146"/>
    <mergeCell ref="A212:S212"/>
    <mergeCell ref="A213:A214"/>
    <mergeCell ref="B213:D213"/>
    <mergeCell ref="E213:G213"/>
    <mergeCell ref="H213:J213"/>
    <mergeCell ref="A170:D170"/>
    <mergeCell ref="A171:D171"/>
    <mergeCell ref="A172:D172"/>
    <mergeCell ref="A175:A176"/>
    <mergeCell ref="B175:D175"/>
    <mergeCell ref="A183:D183"/>
    <mergeCell ref="A174:D174"/>
    <mergeCell ref="A184:D184"/>
    <mergeCell ref="N121:P121"/>
    <mergeCell ref="Q121:S121"/>
    <mergeCell ref="H108:J108"/>
    <mergeCell ref="K108:M108"/>
    <mergeCell ref="N108:P108"/>
    <mergeCell ref="Q108:S108"/>
    <mergeCell ref="T108:V108"/>
    <mergeCell ref="A143:V143"/>
    <mergeCell ref="A249:V249"/>
    <mergeCell ref="A225:V225"/>
    <mergeCell ref="A226:A227"/>
    <mergeCell ref="B226:D226"/>
    <mergeCell ref="E226:G226"/>
    <mergeCell ref="H226:J226"/>
    <mergeCell ref="K226:M226"/>
    <mergeCell ref="N226:P226"/>
    <mergeCell ref="Q226:S226"/>
    <mergeCell ref="T226:V226"/>
    <mergeCell ref="A247:V247"/>
    <mergeCell ref="A248:V248"/>
    <mergeCell ref="A117:AB117"/>
    <mergeCell ref="A116:AB116"/>
    <mergeCell ref="A118:AB118"/>
    <mergeCell ref="A186:V186"/>
    <mergeCell ref="A67:D67"/>
    <mergeCell ref="B82:D82"/>
    <mergeCell ref="E82:G82"/>
    <mergeCell ref="H82:J82"/>
    <mergeCell ref="K82:M82"/>
    <mergeCell ref="Z82:AB82"/>
    <mergeCell ref="A78:D78"/>
    <mergeCell ref="A79:D79"/>
    <mergeCell ref="A223:V223"/>
    <mergeCell ref="Z188:AB188"/>
    <mergeCell ref="K213:M213"/>
    <mergeCell ref="N213:P213"/>
    <mergeCell ref="Q213:S213"/>
    <mergeCell ref="T213:V213"/>
    <mergeCell ref="A104:AB104"/>
    <mergeCell ref="A108:A109"/>
    <mergeCell ref="B108:D108"/>
    <mergeCell ref="E108:G108"/>
    <mergeCell ref="W188:Y188"/>
    <mergeCell ref="A148:D148"/>
    <mergeCell ref="A149:A150"/>
    <mergeCell ref="B149:D149"/>
    <mergeCell ref="A121:A122"/>
    <mergeCell ref="A144:V144"/>
    <mergeCell ref="A6:A7"/>
    <mergeCell ref="B6:D6"/>
    <mergeCell ref="A27:D27"/>
    <mergeCell ref="A28:D28"/>
    <mergeCell ref="A29:D29"/>
    <mergeCell ref="A103:AB103"/>
    <mergeCell ref="T121:V121"/>
    <mergeCell ref="A142:V142"/>
    <mergeCell ref="A120:V120"/>
    <mergeCell ref="K121:M121"/>
    <mergeCell ref="B121:D121"/>
    <mergeCell ref="E121:G121"/>
    <mergeCell ref="H121:J121"/>
    <mergeCell ref="N82:P82"/>
    <mergeCell ref="Q82:S82"/>
    <mergeCell ref="A43:D43"/>
    <mergeCell ref="A44:A45"/>
    <mergeCell ref="B44:D44"/>
    <mergeCell ref="A65:D65"/>
    <mergeCell ref="A66:D66"/>
    <mergeCell ref="A70:A71"/>
    <mergeCell ref="B70:D70"/>
    <mergeCell ref="A81:AB81"/>
    <mergeCell ref="A82:A83"/>
    <mergeCell ref="A40:D40"/>
    <mergeCell ref="A41:D41"/>
    <mergeCell ref="A31:D31"/>
    <mergeCell ref="A69:D69"/>
    <mergeCell ref="A3:AB3"/>
    <mergeCell ref="A187:A188"/>
    <mergeCell ref="B187:D187"/>
    <mergeCell ref="E187:G187"/>
    <mergeCell ref="H187:J187"/>
    <mergeCell ref="K187:M187"/>
    <mergeCell ref="N187:P187"/>
    <mergeCell ref="Q187:S187"/>
    <mergeCell ref="T187:V187"/>
    <mergeCell ref="W164:Y164"/>
    <mergeCell ref="Z164:AB164"/>
    <mergeCell ref="A32:A33"/>
    <mergeCell ref="B32:D32"/>
    <mergeCell ref="T82:V82"/>
    <mergeCell ref="A107:S107"/>
    <mergeCell ref="W108:Y108"/>
    <mergeCell ref="Z108:AB108"/>
    <mergeCell ref="A105:AB105"/>
    <mergeCell ref="W82:Y82"/>
    <mergeCell ref="A5:D5"/>
  </mergeCells>
  <conditionalFormatting sqref="W213:AC2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11:AM1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11.453125" defaultRowHeight="14.5" x14ac:dyDescent="0.35"/>
  <cols>
    <col min="1" max="1" width="23.453125" style="137" customWidth="1"/>
    <col min="2" max="16" width="11.26953125" style="137" customWidth="1"/>
    <col min="17" max="16384" width="11.453125" style="137"/>
  </cols>
  <sheetData>
    <row r="1" spans="1:16" ht="14.25" customHeight="1" x14ac:dyDescent="0.35">
      <c r="A1" s="136" t="s">
        <v>356</v>
      </c>
    </row>
    <row r="2" spans="1:16" ht="14.25" customHeight="1" x14ac:dyDescent="0.35"/>
    <row r="3" spans="1:16" ht="23.5" x14ac:dyDescent="0.35">
      <c r="A3" s="481">
        <v>2022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</row>
    <row r="5" spans="1:16" x14ac:dyDescent="0.35">
      <c r="A5" s="507" t="s">
        <v>217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</row>
    <row r="6" spans="1:16" s="257" customFormat="1" ht="30" customHeight="1" thickBot="1" x14ac:dyDescent="0.4">
      <c r="A6" s="538" t="s">
        <v>32</v>
      </c>
      <c r="B6" s="510" t="s">
        <v>144</v>
      </c>
      <c r="C6" s="510" t="s">
        <v>144</v>
      </c>
      <c r="D6" s="510" t="s">
        <v>144</v>
      </c>
      <c r="E6" s="510" t="s">
        <v>145</v>
      </c>
      <c r="F6" s="510" t="s">
        <v>145</v>
      </c>
      <c r="G6" s="510" t="s">
        <v>145</v>
      </c>
      <c r="H6" s="510" t="s">
        <v>146</v>
      </c>
      <c r="I6" s="510" t="s">
        <v>146</v>
      </c>
      <c r="J6" s="510" t="s">
        <v>146</v>
      </c>
      <c r="K6" s="510" t="s">
        <v>147</v>
      </c>
      <c r="L6" s="510" t="s">
        <v>147</v>
      </c>
      <c r="M6" s="510" t="s">
        <v>147</v>
      </c>
      <c r="N6" s="510" t="s">
        <v>98</v>
      </c>
      <c r="O6" s="510" t="s">
        <v>98</v>
      </c>
      <c r="P6" s="548" t="s">
        <v>98</v>
      </c>
    </row>
    <row r="7" spans="1:16" ht="15" thickBot="1" x14ac:dyDescent="0.4">
      <c r="A7" s="521" t="s">
        <v>32</v>
      </c>
      <c r="B7" s="152" t="s">
        <v>59</v>
      </c>
      <c r="C7" s="152" t="s">
        <v>37</v>
      </c>
      <c r="D7" s="158" t="s">
        <v>45</v>
      </c>
      <c r="E7" s="152" t="s">
        <v>59</v>
      </c>
      <c r="F7" s="152" t="s">
        <v>37</v>
      </c>
      <c r="G7" s="158" t="s">
        <v>45</v>
      </c>
      <c r="H7" s="152" t="s">
        <v>59</v>
      </c>
      <c r="I7" s="152" t="s">
        <v>37</v>
      </c>
      <c r="J7" s="158" t="s">
        <v>45</v>
      </c>
      <c r="K7" s="152" t="s">
        <v>59</v>
      </c>
      <c r="L7" s="152" t="s">
        <v>37</v>
      </c>
      <c r="M7" s="158" t="s">
        <v>45</v>
      </c>
      <c r="N7" s="152" t="s">
        <v>59</v>
      </c>
      <c r="O7" s="152" t="s">
        <v>37</v>
      </c>
      <c r="P7" s="152" t="s">
        <v>45</v>
      </c>
    </row>
    <row r="8" spans="1:16" x14ac:dyDescent="0.35">
      <c r="A8" s="197" t="s">
        <v>13</v>
      </c>
      <c r="B8" s="169">
        <v>83</v>
      </c>
      <c r="C8" s="205">
        <v>2.13</v>
      </c>
      <c r="D8" s="231">
        <v>334</v>
      </c>
      <c r="E8" s="169">
        <v>41</v>
      </c>
      <c r="F8" s="205">
        <v>2.73</v>
      </c>
      <c r="G8" s="231">
        <v>325</v>
      </c>
      <c r="H8" s="169">
        <v>24</v>
      </c>
      <c r="I8" s="205">
        <v>2.41</v>
      </c>
      <c r="J8" s="231">
        <v>317</v>
      </c>
      <c r="K8" s="169">
        <v>25</v>
      </c>
      <c r="L8" s="205">
        <v>2.4300000000000002</v>
      </c>
      <c r="M8" s="231">
        <v>315</v>
      </c>
      <c r="N8" s="169">
        <v>45</v>
      </c>
      <c r="O8" s="205">
        <v>2.83</v>
      </c>
      <c r="P8" s="171">
        <v>312</v>
      </c>
    </row>
    <row r="9" spans="1:16" x14ac:dyDescent="0.35">
      <c r="A9" s="196" t="s">
        <v>14</v>
      </c>
      <c r="B9" s="173">
        <v>84</v>
      </c>
      <c r="C9" s="211">
        <v>2.33</v>
      </c>
      <c r="D9" s="228">
        <v>260</v>
      </c>
      <c r="E9" s="173">
        <v>45</v>
      </c>
      <c r="F9" s="211">
        <v>3.25</v>
      </c>
      <c r="G9" s="228">
        <v>241</v>
      </c>
      <c r="H9" s="173">
        <v>28</v>
      </c>
      <c r="I9" s="211">
        <v>2.89</v>
      </c>
      <c r="J9" s="228">
        <v>243</v>
      </c>
      <c r="K9" s="173">
        <v>19</v>
      </c>
      <c r="L9" s="211">
        <v>2.54</v>
      </c>
      <c r="M9" s="228">
        <v>239</v>
      </c>
      <c r="N9" s="173">
        <v>43</v>
      </c>
      <c r="O9" s="211">
        <v>3.23</v>
      </c>
      <c r="P9" s="175">
        <v>242</v>
      </c>
    </row>
    <row r="10" spans="1:16" x14ac:dyDescent="0.35">
      <c r="A10" s="197" t="s">
        <v>15</v>
      </c>
      <c r="B10" s="169">
        <v>88</v>
      </c>
      <c r="C10" s="205">
        <v>2.0099999999999998</v>
      </c>
      <c r="D10" s="231">
        <v>254</v>
      </c>
      <c r="E10" s="169">
        <v>43</v>
      </c>
      <c r="F10" s="205">
        <v>3.03</v>
      </c>
      <c r="G10" s="231">
        <v>245</v>
      </c>
      <c r="H10" s="169">
        <v>29</v>
      </c>
      <c r="I10" s="205">
        <v>2.81</v>
      </c>
      <c r="J10" s="231">
        <v>237</v>
      </c>
      <c r="K10" s="169">
        <v>27</v>
      </c>
      <c r="L10" s="205">
        <v>2.81</v>
      </c>
      <c r="M10" s="231">
        <v>238</v>
      </c>
      <c r="N10" s="169">
        <v>46</v>
      </c>
      <c r="O10" s="205">
        <v>3.12</v>
      </c>
      <c r="P10" s="171">
        <v>237</v>
      </c>
    </row>
    <row r="11" spans="1:16" x14ac:dyDescent="0.35">
      <c r="A11" s="196" t="s">
        <v>16</v>
      </c>
      <c r="B11" s="173">
        <v>85</v>
      </c>
      <c r="C11" s="211">
        <v>2.19</v>
      </c>
      <c r="D11" s="228">
        <v>233</v>
      </c>
      <c r="E11" s="173">
        <v>50</v>
      </c>
      <c r="F11" s="211">
        <v>3.12</v>
      </c>
      <c r="G11" s="228">
        <v>223</v>
      </c>
      <c r="H11" s="173">
        <v>25</v>
      </c>
      <c r="I11" s="211">
        <v>2.72</v>
      </c>
      <c r="J11" s="228">
        <v>215</v>
      </c>
      <c r="K11" s="173">
        <v>16</v>
      </c>
      <c r="L11" s="211">
        <v>2.38</v>
      </c>
      <c r="M11" s="228">
        <v>209</v>
      </c>
      <c r="N11" s="173">
        <v>45</v>
      </c>
      <c r="O11" s="211">
        <v>3.15</v>
      </c>
      <c r="P11" s="175">
        <v>215</v>
      </c>
    </row>
    <row r="12" spans="1:16" x14ac:dyDescent="0.35">
      <c r="A12" s="197" t="s">
        <v>17</v>
      </c>
      <c r="B12" s="169">
        <v>80</v>
      </c>
      <c r="C12" s="205">
        <v>3.99</v>
      </c>
      <c r="D12" s="231">
        <v>96</v>
      </c>
      <c r="E12" s="169">
        <v>38</v>
      </c>
      <c r="F12" s="205">
        <v>4.6500000000000004</v>
      </c>
      <c r="G12" s="231">
        <v>89</v>
      </c>
      <c r="H12" s="169">
        <v>21</v>
      </c>
      <c r="I12" s="205">
        <v>4.04</v>
      </c>
      <c r="J12" s="231">
        <v>87</v>
      </c>
      <c r="K12" s="169">
        <v>19</v>
      </c>
      <c r="L12" s="205">
        <v>3.64</v>
      </c>
      <c r="M12" s="231">
        <v>87</v>
      </c>
      <c r="N12" s="169">
        <v>56</v>
      </c>
      <c r="O12" s="205">
        <v>4.88</v>
      </c>
      <c r="P12" s="171">
        <v>89</v>
      </c>
    </row>
    <row r="13" spans="1:16" x14ac:dyDescent="0.35">
      <c r="A13" s="196" t="s">
        <v>18</v>
      </c>
      <c r="B13" s="173">
        <v>84</v>
      </c>
      <c r="C13" s="211">
        <v>2.57</v>
      </c>
      <c r="D13" s="228">
        <v>177</v>
      </c>
      <c r="E13" s="173">
        <v>45</v>
      </c>
      <c r="F13" s="211">
        <v>3.66</v>
      </c>
      <c r="G13" s="228">
        <v>163</v>
      </c>
      <c r="H13" s="173">
        <v>21</v>
      </c>
      <c r="I13" s="211">
        <v>3.01</v>
      </c>
      <c r="J13" s="228">
        <v>157</v>
      </c>
      <c r="K13" s="173">
        <v>19</v>
      </c>
      <c r="L13" s="211">
        <v>2.94</v>
      </c>
      <c r="M13" s="228">
        <v>160</v>
      </c>
      <c r="N13" s="173">
        <v>42</v>
      </c>
      <c r="O13" s="211">
        <v>3.65</v>
      </c>
      <c r="P13" s="175">
        <v>160</v>
      </c>
    </row>
    <row r="14" spans="1:16" x14ac:dyDescent="0.35">
      <c r="A14" s="197" t="s">
        <v>19</v>
      </c>
      <c r="B14" s="169">
        <v>88</v>
      </c>
      <c r="C14" s="205">
        <v>2.0099999999999998</v>
      </c>
      <c r="D14" s="231">
        <v>279</v>
      </c>
      <c r="E14" s="169">
        <v>39</v>
      </c>
      <c r="F14" s="205">
        <v>2.94</v>
      </c>
      <c r="G14" s="231">
        <v>267</v>
      </c>
      <c r="H14" s="169">
        <v>24</v>
      </c>
      <c r="I14" s="205">
        <v>2.61</v>
      </c>
      <c r="J14" s="231">
        <v>265</v>
      </c>
      <c r="K14" s="169">
        <v>24</v>
      </c>
      <c r="L14" s="205">
        <v>2.58</v>
      </c>
      <c r="M14" s="231">
        <v>262</v>
      </c>
      <c r="N14" s="169">
        <v>48</v>
      </c>
      <c r="O14" s="205">
        <v>3.07</v>
      </c>
      <c r="P14" s="171">
        <v>263</v>
      </c>
    </row>
    <row r="15" spans="1:16" x14ac:dyDescent="0.35">
      <c r="A15" s="196" t="s">
        <v>20</v>
      </c>
      <c r="B15" s="173">
        <v>86</v>
      </c>
      <c r="C15" s="211">
        <v>2.4700000000000002</v>
      </c>
      <c r="D15" s="228">
        <v>165</v>
      </c>
      <c r="E15" s="173">
        <v>39</v>
      </c>
      <c r="F15" s="211">
        <v>3.54</v>
      </c>
      <c r="G15" s="228">
        <v>153</v>
      </c>
      <c r="H15" s="173">
        <v>22</v>
      </c>
      <c r="I15" s="211">
        <v>3.16</v>
      </c>
      <c r="J15" s="228">
        <v>144</v>
      </c>
      <c r="K15" s="173">
        <v>21</v>
      </c>
      <c r="L15" s="211">
        <v>3.06</v>
      </c>
      <c r="M15" s="228">
        <v>144</v>
      </c>
      <c r="N15" s="173">
        <v>40</v>
      </c>
      <c r="O15" s="211">
        <v>3.66</v>
      </c>
      <c r="P15" s="175">
        <v>146</v>
      </c>
    </row>
    <row r="16" spans="1:16" x14ac:dyDescent="0.35">
      <c r="A16" s="197" t="s">
        <v>21</v>
      </c>
      <c r="B16" s="169">
        <v>84</v>
      </c>
      <c r="C16" s="205">
        <v>2.27</v>
      </c>
      <c r="D16" s="231">
        <v>291</v>
      </c>
      <c r="E16" s="169">
        <v>42</v>
      </c>
      <c r="F16" s="205">
        <v>3</v>
      </c>
      <c r="G16" s="231">
        <v>277</v>
      </c>
      <c r="H16" s="169">
        <v>23</v>
      </c>
      <c r="I16" s="205">
        <v>2.62</v>
      </c>
      <c r="J16" s="231">
        <v>267</v>
      </c>
      <c r="K16" s="169">
        <v>24</v>
      </c>
      <c r="L16" s="205">
        <v>2.65</v>
      </c>
      <c r="M16" s="231">
        <v>270</v>
      </c>
      <c r="N16" s="169">
        <v>50</v>
      </c>
      <c r="O16" s="205">
        <v>3.06</v>
      </c>
      <c r="P16" s="171">
        <v>274</v>
      </c>
    </row>
    <row r="17" spans="1:16" x14ac:dyDescent="0.35">
      <c r="A17" s="196" t="s">
        <v>36</v>
      </c>
      <c r="B17" s="173">
        <v>86</v>
      </c>
      <c r="C17" s="211">
        <v>2.0099999999999998</v>
      </c>
      <c r="D17" s="228">
        <v>298</v>
      </c>
      <c r="E17" s="173">
        <v>40</v>
      </c>
      <c r="F17" s="211">
        <v>2.88</v>
      </c>
      <c r="G17" s="228">
        <v>291</v>
      </c>
      <c r="H17" s="173">
        <v>24</v>
      </c>
      <c r="I17" s="211">
        <v>2.5299999999999998</v>
      </c>
      <c r="J17" s="228">
        <v>276</v>
      </c>
      <c r="K17" s="173">
        <v>21</v>
      </c>
      <c r="L17" s="211">
        <v>2.4700000000000002</v>
      </c>
      <c r="M17" s="228">
        <v>274</v>
      </c>
      <c r="N17" s="173">
        <v>48</v>
      </c>
      <c r="O17" s="211">
        <v>3.01</v>
      </c>
      <c r="P17" s="175">
        <v>278</v>
      </c>
    </row>
    <row r="18" spans="1:16" x14ac:dyDescent="0.35">
      <c r="A18" s="197" t="s">
        <v>23</v>
      </c>
      <c r="B18" s="169">
        <v>86</v>
      </c>
      <c r="C18" s="205">
        <v>1.89</v>
      </c>
      <c r="D18" s="231">
        <v>310</v>
      </c>
      <c r="E18" s="169">
        <v>39</v>
      </c>
      <c r="F18" s="205">
        <v>2.7</v>
      </c>
      <c r="G18" s="231">
        <v>296</v>
      </c>
      <c r="H18" s="169">
        <v>25</v>
      </c>
      <c r="I18" s="205">
        <v>2.4500000000000002</v>
      </c>
      <c r="J18" s="231">
        <v>293</v>
      </c>
      <c r="K18" s="169">
        <v>21</v>
      </c>
      <c r="L18" s="205">
        <v>2.3199999999999998</v>
      </c>
      <c r="M18" s="231">
        <v>289</v>
      </c>
      <c r="N18" s="169">
        <v>57</v>
      </c>
      <c r="O18" s="205">
        <v>2.78</v>
      </c>
      <c r="P18" s="171">
        <v>295</v>
      </c>
    </row>
    <row r="19" spans="1:16" x14ac:dyDescent="0.35">
      <c r="A19" s="196" t="s">
        <v>24</v>
      </c>
      <c r="B19" s="173">
        <v>87</v>
      </c>
      <c r="C19" s="211">
        <v>3.08</v>
      </c>
      <c r="D19" s="228">
        <v>101</v>
      </c>
      <c r="E19" s="173">
        <v>54</v>
      </c>
      <c r="F19" s="211">
        <v>4.6399999999999997</v>
      </c>
      <c r="G19" s="228">
        <v>93</v>
      </c>
      <c r="H19" s="173">
        <v>31</v>
      </c>
      <c r="I19" s="211">
        <v>4.41</v>
      </c>
      <c r="J19" s="228">
        <v>86</v>
      </c>
      <c r="K19" s="173">
        <v>28</v>
      </c>
      <c r="L19" s="211">
        <v>4.22</v>
      </c>
      <c r="M19" s="228">
        <v>89</v>
      </c>
      <c r="N19" s="173">
        <v>54</v>
      </c>
      <c r="O19" s="211">
        <v>4.72</v>
      </c>
      <c r="P19" s="175">
        <v>90</v>
      </c>
    </row>
    <row r="20" spans="1:16" x14ac:dyDescent="0.35">
      <c r="A20" s="197" t="s">
        <v>25</v>
      </c>
      <c r="B20" s="169">
        <v>88</v>
      </c>
      <c r="C20" s="205">
        <v>1.85</v>
      </c>
      <c r="D20" s="231">
        <v>277</v>
      </c>
      <c r="E20" s="169">
        <v>51</v>
      </c>
      <c r="F20" s="205">
        <v>2.95</v>
      </c>
      <c r="G20" s="231">
        <v>260</v>
      </c>
      <c r="H20" s="169">
        <v>17</v>
      </c>
      <c r="I20" s="205">
        <v>2.2599999999999998</v>
      </c>
      <c r="J20" s="231">
        <v>252</v>
      </c>
      <c r="K20" s="169">
        <v>24</v>
      </c>
      <c r="L20" s="205">
        <v>2.6</v>
      </c>
      <c r="M20" s="231">
        <v>252</v>
      </c>
      <c r="N20" s="169">
        <v>46</v>
      </c>
      <c r="O20" s="205">
        <v>2.94</v>
      </c>
      <c r="P20" s="171">
        <v>260</v>
      </c>
    </row>
    <row r="21" spans="1:16" x14ac:dyDescent="0.35">
      <c r="A21" s="196" t="s">
        <v>26</v>
      </c>
      <c r="B21" s="173">
        <v>91</v>
      </c>
      <c r="C21" s="211">
        <v>1.48</v>
      </c>
      <c r="D21" s="228">
        <v>290</v>
      </c>
      <c r="E21" s="173">
        <v>43</v>
      </c>
      <c r="F21" s="211">
        <v>2.67</v>
      </c>
      <c r="G21" s="228">
        <v>272</v>
      </c>
      <c r="H21" s="173">
        <v>15</v>
      </c>
      <c r="I21" s="211">
        <v>1.91</v>
      </c>
      <c r="J21" s="228">
        <v>259</v>
      </c>
      <c r="K21" s="173">
        <v>18</v>
      </c>
      <c r="L21" s="211">
        <v>2.19</v>
      </c>
      <c r="M21" s="228">
        <v>257</v>
      </c>
      <c r="N21" s="173">
        <v>45</v>
      </c>
      <c r="O21" s="211">
        <v>2.68</v>
      </c>
      <c r="P21" s="175">
        <v>274</v>
      </c>
    </row>
    <row r="22" spans="1:16" x14ac:dyDescent="0.35">
      <c r="A22" s="197" t="s">
        <v>27</v>
      </c>
      <c r="B22" s="169">
        <v>86</v>
      </c>
      <c r="C22" s="205">
        <v>1.66</v>
      </c>
      <c r="D22" s="231">
        <v>345</v>
      </c>
      <c r="E22" s="169">
        <v>40</v>
      </c>
      <c r="F22" s="205">
        <v>2.4500000000000002</v>
      </c>
      <c r="G22" s="231">
        <v>325</v>
      </c>
      <c r="H22" s="169">
        <v>32</v>
      </c>
      <c r="I22" s="205">
        <v>2.34</v>
      </c>
      <c r="J22" s="231">
        <v>318</v>
      </c>
      <c r="K22" s="169">
        <v>21</v>
      </c>
      <c r="L22" s="205">
        <v>2.06</v>
      </c>
      <c r="M22" s="231">
        <v>315</v>
      </c>
      <c r="N22" s="169">
        <v>44</v>
      </c>
      <c r="O22" s="205">
        <v>2.5499999999999998</v>
      </c>
      <c r="P22" s="171">
        <v>316</v>
      </c>
    </row>
    <row r="23" spans="1:16" ht="15" thickBot="1" x14ac:dyDescent="0.4">
      <c r="A23" s="198" t="s">
        <v>28</v>
      </c>
      <c r="B23" s="184">
        <v>86</v>
      </c>
      <c r="C23" s="217">
        <v>1.9</v>
      </c>
      <c r="D23" s="260">
        <v>262</v>
      </c>
      <c r="E23" s="184">
        <v>52</v>
      </c>
      <c r="F23" s="217">
        <v>2.84</v>
      </c>
      <c r="G23" s="260">
        <v>242</v>
      </c>
      <c r="H23" s="184">
        <v>25</v>
      </c>
      <c r="I23" s="217">
        <v>2.5</v>
      </c>
      <c r="J23" s="260">
        <v>233</v>
      </c>
      <c r="K23" s="184">
        <v>23</v>
      </c>
      <c r="L23" s="217">
        <v>2.44</v>
      </c>
      <c r="M23" s="260">
        <v>233</v>
      </c>
      <c r="N23" s="184">
        <v>43</v>
      </c>
      <c r="O23" s="217">
        <v>2.85</v>
      </c>
      <c r="P23" s="186">
        <v>236</v>
      </c>
    </row>
    <row r="24" spans="1:16" x14ac:dyDescent="0.35">
      <c r="A24" s="268" t="s">
        <v>29</v>
      </c>
      <c r="B24" s="188">
        <v>85</v>
      </c>
      <c r="C24" s="219">
        <v>0.87</v>
      </c>
      <c r="D24" s="256">
        <v>2491</v>
      </c>
      <c r="E24" s="188">
        <v>41</v>
      </c>
      <c r="F24" s="219">
        <v>1.19</v>
      </c>
      <c r="G24" s="256">
        <v>2367</v>
      </c>
      <c r="H24" s="188">
        <v>25</v>
      </c>
      <c r="I24" s="219">
        <v>1.05</v>
      </c>
      <c r="J24" s="256">
        <v>2309</v>
      </c>
      <c r="K24" s="188">
        <v>22</v>
      </c>
      <c r="L24" s="219">
        <v>1.02</v>
      </c>
      <c r="M24" s="256">
        <v>2300</v>
      </c>
      <c r="N24" s="188">
        <v>47</v>
      </c>
      <c r="O24" s="219">
        <v>1.23</v>
      </c>
      <c r="P24" s="190">
        <v>2319</v>
      </c>
    </row>
    <row r="25" spans="1:16" x14ac:dyDescent="0.35">
      <c r="A25" s="268" t="s">
        <v>30</v>
      </c>
      <c r="B25" s="188">
        <v>88</v>
      </c>
      <c r="C25" s="219">
        <v>0.85</v>
      </c>
      <c r="D25" s="256">
        <v>1481</v>
      </c>
      <c r="E25" s="188">
        <v>47</v>
      </c>
      <c r="F25" s="219">
        <v>1.3</v>
      </c>
      <c r="G25" s="256">
        <v>1395</v>
      </c>
      <c r="H25" s="188">
        <v>22</v>
      </c>
      <c r="I25" s="219">
        <v>1.1100000000000001</v>
      </c>
      <c r="J25" s="256">
        <v>1340</v>
      </c>
      <c r="K25" s="188">
        <v>23</v>
      </c>
      <c r="L25" s="219">
        <v>1.1399999999999999</v>
      </c>
      <c r="M25" s="256">
        <v>1333</v>
      </c>
      <c r="N25" s="188">
        <v>45</v>
      </c>
      <c r="O25" s="219">
        <v>1.32</v>
      </c>
      <c r="P25" s="190">
        <v>1368</v>
      </c>
    </row>
    <row r="26" spans="1:16" x14ac:dyDescent="0.35">
      <c r="A26" s="224" t="s">
        <v>31</v>
      </c>
      <c r="B26" s="192">
        <v>85</v>
      </c>
      <c r="C26" s="221">
        <v>0.73</v>
      </c>
      <c r="D26" s="225">
        <v>3972</v>
      </c>
      <c r="E26" s="192">
        <v>42</v>
      </c>
      <c r="F26" s="221">
        <v>1</v>
      </c>
      <c r="G26" s="225">
        <v>3762</v>
      </c>
      <c r="H26" s="192">
        <v>25</v>
      </c>
      <c r="I26" s="221">
        <v>0.89</v>
      </c>
      <c r="J26" s="225">
        <v>3649</v>
      </c>
      <c r="K26" s="192">
        <v>22</v>
      </c>
      <c r="L26" s="221">
        <v>0.86</v>
      </c>
      <c r="M26" s="225">
        <v>3633</v>
      </c>
      <c r="N26" s="192">
        <v>47</v>
      </c>
      <c r="O26" s="221">
        <v>1.03</v>
      </c>
      <c r="P26" s="194">
        <v>3687</v>
      </c>
    </row>
    <row r="27" spans="1:16" x14ac:dyDescent="0.35">
      <c r="A27" s="519" t="s">
        <v>148</v>
      </c>
      <c r="B27" s="519" t="s">
        <v>148</v>
      </c>
      <c r="C27" s="519" t="s">
        <v>148</v>
      </c>
      <c r="D27" s="519" t="s">
        <v>148</v>
      </c>
      <c r="E27" s="519" t="s">
        <v>148</v>
      </c>
      <c r="F27" s="519" t="s">
        <v>148</v>
      </c>
      <c r="G27" s="519" t="s">
        <v>148</v>
      </c>
      <c r="H27" s="519" t="s">
        <v>148</v>
      </c>
      <c r="I27" s="519" t="s">
        <v>148</v>
      </c>
      <c r="J27" s="519" t="s">
        <v>148</v>
      </c>
      <c r="K27" s="519" t="s">
        <v>148</v>
      </c>
      <c r="L27" s="519" t="s">
        <v>148</v>
      </c>
      <c r="M27" s="519" t="s">
        <v>148</v>
      </c>
      <c r="N27" s="519" t="s">
        <v>148</v>
      </c>
      <c r="O27" s="519" t="s">
        <v>148</v>
      </c>
      <c r="P27" s="519" t="s">
        <v>148</v>
      </c>
    </row>
    <row r="28" spans="1:16" x14ac:dyDescent="0.35">
      <c r="A28" s="519" t="s">
        <v>149</v>
      </c>
      <c r="B28" s="519" t="s">
        <v>81</v>
      </c>
      <c r="C28" s="519" t="s">
        <v>81</v>
      </c>
      <c r="D28" s="519" t="s">
        <v>81</v>
      </c>
      <c r="E28" s="519" t="s">
        <v>81</v>
      </c>
      <c r="F28" s="519" t="s">
        <v>81</v>
      </c>
      <c r="G28" s="519" t="s">
        <v>81</v>
      </c>
      <c r="H28" s="519" t="s">
        <v>81</v>
      </c>
      <c r="I28" s="519" t="s">
        <v>81</v>
      </c>
      <c r="J28" s="519" t="s">
        <v>81</v>
      </c>
      <c r="K28" s="519" t="s">
        <v>81</v>
      </c>
      <c r="L28" s="519" t="s">
        <v>81</v>
      </c>
      <c r="M28" s="519" t="s">
        <v>81</v>
      </c>
      <c r="N28" s="519" t="s">
        <v>81</v>
      </c>
      <c r="O28" s="519" t="s">
        <v>81</v>
      </c>
      <c r="P28" s="519" t="s">
        <v>81</v>
      </c>
    </row>
    <row r="29" spans="1:16" x14ac:dyDescent="0.35">
      <c r="A29" s="519" t="s">
        <v>150</v>
      </c>
      <c r="B29" s="519" t="s">
        <v>150</v>
      </c>
      <c r="C29" s="519" t="s">
        <v>150</v>
      </c>
      <c r="D29" s="519" t="s">
        <v>150</v>
      </c>
      <c r="E29" s="519" t="s">
        <v>150</v>
      </c>
      <c r="F29" s="519" t="s">
        <v>150</v>
      </c>
      <c r="G29" s="519" t="s">
        <v>150</v>
      </c>
      <c r="H29" s="519" t="s">
        <v>150</v>
      </c>
      <c r="I29" s="519" t="s">
        <v>150</v>
      </c>
      <c r="J29" s="519" t="s">
        <v>150</v>
      </c>
      <c r="K29" s="519" t="s">
        <v>150</v>
      </c>
      <c r="L29" s="519" t="s">
        <v>150</v>
      </c>
      <c r="M29" s="519" t="s">
        <v>150</v>
      </c>
      <c r="N29" s="519" t="s">
        <v>150</v>
      </c>
      <c r="O29" s="519" t="s">
        <v>150</v>
      </c>
      <c r="P29" s="519" t="s">
        <v>150</v>
      </c>
    </row>
  </sheetData>
  <mergeCells count="11">
    <mergeCell ref="N6:P6"/>
    <mergeCell ref="A27:P27"/>
    <mergeCell ref="A28:P28"/>
    <mergeCell ref="A29:P29"/>
    <mergeCell ref="A3:P3"/>
    <mergeCell ref="A5:P5"/>
    <mergeCell ref="A6:A7"/>
    <mergeCell ref="B6:D6"/>
    <mergeCell ref="E6:G6"/>
    <mergeCell ref="H6:J6"/>
    <mergeCell ref="K6:M6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3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11.453125" defaultRowHeight="14.5" x14ac:dyDescent="0.35"/>
  <cols>
    <col min="1" max="1" width="23.453125" style="137" customWidth="1"/>
    <col min="2" max="31" width="11.26953125" style="137" customWidth="1"/>
    <col min="32" max="16384" width="11.453125" style="137"/>
  </cols>
  <sheetData>
    <row r="1" spans="1:33" ht="14.25" customHeight="1" x14ac:dyDescent="0.35">
      <c r="A1" s="136" t="s">
        <v>356</v>
      </c>
    </row>
    <row r="2" spans="1:33" ht="14.25" customHeight="1" x14ac:dyDescent="0.35"/>
    <row r="3" spans="1:33" ht="23.5" x14ac:dyDescent="0.35">
      <c r="A3" s="481">
        <v>2022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481"/>
      <c r="AE3" s="481"/>
    </row>
    <row r="5" spans="1:33" x14ac:dyDescent="0.35">
      <c r="A5" s="507" t="s">
        <v>218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97"/>
      <c r="AD5" s="497"/>
      <c r="AE5" s="497"/>
    </row>
    <row r="6" spans="1:33" s="257" customFormat="1" ht="29.25" customHeight="1" x14ac:dyDescent="0.35">
      <c r="A6" s="520" t="s">
        <v>32</v>
      </c>
      <c r="B6" s="546" t="s">
        <v>151</v>
      </c>
      <c r="C6" s="547"/>
      <c r="D6" s="510"/>
      <c r="E6" s="546" t="s">
        <v>152</v>
      </c>
      <c r="F6" s="547"/>
      <c r="G6" s="510"/>
      <c r="H6" s="546" t="s">
        <v>153</v>
      </c>
      <c r="I6" s="547"/>
      <c r="J6" s="510"/>
      <c r="K6" s="546" t="s">
        <v>154</v>
      </c>
      <c r="L6" s="547"/>
      <c r="M6" s="510"/>
      <c r="N6" s="546" t="s">
        <v>155</v>
      </c>
      <c r="O6" s="547"/>
      <c r="P6" s="510"/>
      <c r="Q6" s="546" t="s">
        <v>156</v>
      </c>
      <c r="R6" s="547"/>
      <c r="S6" s="510"/>
      <c r="T6" s="510" t="s">
        <v>157</v>
      </c>
      <c r="U6" s="511"/>
      <c r="V6" s="512"/>
      <c r="W6" s="510" t="s">
        <v>158</v>
      </c>
      <c r="X6" s="511"/>
      <c r="Y6" s="512"/>
      <c r="Z6" s="510" t="s">
        <v>159</v>
      </c>
      <c r="AA6" s="511"/>
      <c r="AB6" s="512"/>
      <c r="AC6" s="510" t="s">
        <v>160</v>
      </c>
      <c r="AD6" s="511"/>
      <c r="AE6" s="513"/>
    </row>
    <row r="7" spans="1:33" ht="15" thickBot="1" x14ac:dyDescent="0.4">
      <c r="A7" s="521"/>
      <c r="B7" s="152" t="s">
        <v>59</v>
      </c>
      <c r="C7" s="152" t="s">
        <v>37</v>
      </c>
      <c r="D7" s="158" t="s">
        <v>45</v>
      </c>
      <c r="E7" s="152" t="s">
        <v>59</v>
      </c>
      <c r="F7" s="152" t="s">
        <v>37</v>
      </c>
      <c r="G7" s="158" t="s">
        <v>45</v>
      </c>
      <c r="H7" s="152" t="s">
        <v>59</v>
      </c>
      <c r="I7" s="152" t="s">
        <v>37</v>
      </c>
      <c r="J7" s="158" t="s">
        <v>45</v>
      </c>
      <c r="K7" s="152" t="s">
        <v>59</v>
      </c>
      <c r="L7" s="152" t="s">
        <v>37</v>
      </c>
      <c r="M7" s="158" t="s">
        <v>45</v>
      </c>
      <c r="N7" s="152" t="s">
        <v>59</v>
      </c>
      <c r="O7" s="152" t="s">
        <v>37</v>
      </c>
      <c r="P7" s="158" t="s">
        <v>45</v>
      </c>
      <c r="Q7" s="152" t="s">
        <v>59</v>
      </c>
      <c r="R7" s="152" t="s">
        <v>37</v>
      </c>
      <c r="S7" s="158" t="s">
        <v>45</v>
      </c>
      <c r="T7" s="152" t="s">
        <v>59</v>
      </c>
      <c r="U7" s="152" t="s">
        <v>37</v>
      </c>
      <c r="V7" s="158" t="s">
        <v>45</v>
      </c>
      <c r="W7" s="152" t="s">
        <v>59</v>
      </c>
      <c r="X7" s="152" t="s">
        <v>37</v>
      </c>
      <c r="Y7" s="158" t="s">
        <v>45</v>
      </c>
      <c r="Z7" s="152" t="s">
        <v>59</v>
      </c>
      <c r="AA7" s="152" t="s">
        <v>37</v>
      </c>
      <c r="AB7" s="158" t="s">
        <v>45</v>
      </c>
      <c r="AC7" s="152" t="s">
        <v>59</v>
      </c>
      <c r="AD7" s="152" t="s">
        <v>37</v>
      </c>
      <c r="AE7" s="152" t="s">
        <v>45</v>
      </c>
    </row>
    <row r="8" spans="1:33" x14ac:dyDescent="0.35">
      <c r="A8" s="197" t="s">
        <v>13</v>
      </c>
      <c r="B8" s="282">
        <v>54</v>
      </c>
      <c r="C8" s="205">
        <v>2.76</v>
      </c>
      <c r="D8" s="231">
        <v>329</v>
      </c>
      <c r="E8" s="169">
        <v>38</v>
      </c>
      <c r="F8" s="205">
        <v>2.71</v>
      </c>
      <c r="G8" s="231">
        <v>324</v>
      </c>
      <c r="H8" s="169">
        <v>89</v>
      </c>
      <c r="I8" s="205">
        <v>1.71</v>
      </c>
      <c r="J8" s="231">
        <v>332</v>
      </c>
      <c r="K8" s="169">
        <v>4</v>
      </c>
      <c r="L8" s="205">
        <v>1.06</v>
      </c>
      <c r="M8" s="231">
        <v>324</v>
      </c>
      <c r="N8" s="282">
        <v>1</v>
      </c>
      <c r="O8" s="205">
        <v>0.45</v>
      </c>
      <c r="P8" s="231">
        <v>323</v>
      </c>
      <c r="Q8" s="282">
        <v>90</v>
      </c>
      <c r="R8" s="205">
        <v>1.64</v>
      </c>
      <c r="S8" s="231">
        <v>331</v>
      </c>
      <c r="T8" s="282">
        <v>10</v>
      </c>
      <c r="U8" s="205">
        <v>1.64</v>
      </c>
      <c r="V8" s="231">
        <v>323</v>
      </c>
      <c r="W8" s="282">
        <v>60</v>
      </c>
      <c r="X8" s="205">
        <v>2.74</v>
      </c>
      <c r="Y8" s="231">
        <v>326</v>
      </c>
      <c r="Z8" s="282">
        <v>39</v>
      </c>
      <c r="AA8" s="205">
        <v>2.72</v>
      </c>
      <c r="AB8" s="231">
        <v>327</v>
      </c>
      <c r="AC8" s="282">
        <v>59</v>
      </c>
      <c r="AD8" s="205">
        <v>2.74</v>
      </c>
      <c r="AE8" s="171">
        <v>327</v>
      </c>
      <c r="AF8" s="303"/>
      <c r="AG8" s="303"/>
    </row>
    <row r="9" spans="1:33" x14ac:dyDescent="0.35">
      <c r="A9" s="196" t="s">
        <v>14</v>
      </c>
      <c r="B9" s="281">
        <v>35</v>
      </c>
      <c r="C9" s="211">
        <v>3.02</v>
      </c>
      <c r="D9" s="228">
        <v>257</v>
      </c>
      <c r="E9" s="281">
        <v>42</v>
      </c>
      <c r="F9" s="211">
        <v>3.11</v>
      </c>
      <c r="G9" s="228">
        <v>255</v>
      </c>
      <c r="H9" s="173">
        <v>88</v>
      </c>
      <c r="I9" s="211">
        <v>2.0499999999999998</v>
      </c>
      <c r="J9" s="228">
        <v>263</v>
      </c>
      <c r="K9" s="173">
        <v>4</v>
      </c>
      <c r="L9" s="211">
        <v>1.25</v>
      </c>
      <c r="M9" s="228">
        <v>250</v>
      </c>
      <c r="N9" s="173">
        <v>0</v>
      </c>
      <c r="O9" s="211">
        <v>0.31</v>
      </c>
      <c r="P9" s="228">
        <v>249</v>
      </c>
      <c r="Q9" s="173">
        <v>93</v>
      </c>
      <c r="R9" s="211">
        <v>1.59</v>
      </c>
      <c r="S9" s="228">
        <v>266</v>
      </c>
      <c r="T9" s="173">
        <v>18</v>
      </c>
      <c r="U9" s="211">
        <v>2.5499999999999998</v>
      </c>
      <c r="V9" s="228">
        <v>252</v>
      </c>
      <c r="W9" s="173">
        <v>48</v>
      </c>
      <c r="X9" s="211">
        <v>3.18</v>
      </c>
      <c r="Y9" s="228">
        <v>255</v>
      </c>
      <c r="Z9" s="281">
        <v>24</v>
      </c>
      <c r="AA9" s="211">
        <v>2.76</v>
      </c>
      <c r="AB9" s="228">
        <v>253</v>
      </c>
      <c r="AC9" s="281">
        <v>45</v>
      </c>
      <c r="AD9" s="211">
        <v>3.18</v>
      </c>
      <c r="AE9" s="175">
        <v>255</v>
      </c>
      <c r="AF9" s="303"/>
      <c r="AG9" s="303"/>
    </row>
    <row r="10" spans="1:33" x14ac:dyDescent="0.35">
      <c r="A10" s="197" t="s">
        <v>15</v>
      </c>
      <c r="B10" s="169">
        <v>45</v>
      </c>
      <c r="C10" s="205">
        <v>3.08</v>
      </c>
      <c r="D10" s="231">
        <v>242</v>
      </c>
      <c r="E10" s="169">
        <v>41</v>
      </c>
      <c r="F10" s="205">
        <v>3.02</v>
      </c>
      <c r="G10" s="231">
        <v>244</v>
      </c>
      <c r="H10" s="169">
        <v>86</v>
      </c>
      <c r="I10" s="205">
        <v>2.08</v>
      </c>
      <c r="J10" s="231">
        <v>247</v>
      </c>
      <c r="K10" s="169">
        <v>46</v>
      </c>
      <c r="L10" s="205">
        <v>3.05</v>
      </c>
      <c r="M10" s="231">
        <v>247</v>
      </c>
      <c r="N10" s="169">
        <v>1</v>
      </c>
      <c r="O10" s="205">
        <v>0.83</v>
      </c>
      <c r="P10" s="231">
        <v>237</v>
      </c>
      <c r="Q10" s="169">
        <v>90</v>
      </c>
      <c r="R10" s="205">
        <v>1.85</v>
      </c>
      <c r="S10" s="231">
        <v>253</v>
      </c>
      <c r="T10" s="169">
        <v>21</v>
      </c>
      <c r="U10" s="205">
        <v>2.61</v>
      </c>
      <c r="V10" s="231">
        <v>241</v>
      </c>
      <c r="W10" s="169">
        <v>53</v>
      </c>
      <c r="X10" s="205">
        <v>3.06</v>
      </c>
      <c r="Y10" s="231">
        <v>247</v>
      </c>
      <c r="Z10" s="282">
        <v>41</v>
      </c>
      <c r="AA10" s="205">
        <v>3.01</v>
      </c>
      <c r="AB10" s="231">
        <v>248</v>
      </c>
      <c r="AC10" s="282">
        <v>81</v>
      </c>
      <c r="AD10" s="205">
        <v>2.39</v>
      </c>
      <c r="AE10" s="171">
        <v>250</v>
      </c>
      <c r="AF10" s="303"/>
      <c r="AG10" s="303"/>
    </row>
    <row r="11" spans="1:33" x14ac:dyDescent="0.35">
      <c r="A11" s="196" t="s">
        <v>16</v>
      </c>
      <c r="B11" s="173">
        <v>45</v>
      </c>
      <c r="C11" s="211">
        <v>3.04</v>
      </c>
      <c r="D11" s="228">
        <v>231</v>
      </c>
      <c r="E11" s="173">
        <v>55</v>
      </c>
      <c r="F11" s="211">
        <v>3.02</v>
      </c>
      <c r="G11" s="228">
        <v>235</v>
      </c>
      <c r="H11" s="173">
        <v>94</v>
      </c>
      <c r="I11" s="211">
        <v>1.44</v>
      </c>
      <c r="J11" s="228">
        <v>235</v>
      </c>
      <c r="K11" s="173">
        <v>14</v>
      </c>
      <c r="L11" s="211">
        <v>2.09</v>
      </c>
      <c r="M11" s="228">
        <v>228</v>
      </c>
      <c r="N11" s="173">
        <v>1</v>
      </c>
      <c r="O11" s="211">
        <v>0.5</v>
      </c>
      <c r="P11" s="228">
        <v>226</v>
      </c>
      <c r="Q11" s="173">
        <v>96</v>
      </c>
      <c r="R11" s="211">
        <v>1.18</v>
      </c>
      <c r="S11" s="228">
        <v>236</v>
      </c>
      <c r="T11" s="173">
        <v>12</v>
      </c>
      <c r="U11" s="211">
        <v>1.95</v>
      </c>
      <c r="V11" s="228">
        <v>228</v>
      </c>
      <c r="W11" s="173">
        <v>65</v>
      </c>
      <c r="X11" s="211">
        <v>2.9</v>
      </c>
      <c r="Y11" s="228">
        <v>233</v>
      </c>
      <c r="Z11" s="281">
        <v>28</v>
      </c>
      <c r="AA11" s="211">
        <v>2.79</v>
      </c>
      <c r="AB11" s="228">
        <v>227</v>
      </c>
      <c r="AC11" s="281">
        <v>65</v>
      </c>
      <c r="AD11" s="211">
        <v>2.93</v>
      </c>
      <c r="AE11" s="175">
        <v>233</v>
      </c>
      <c r="AF11" s="303"/>
      <c r="AG11" s="303"/>
    </row>
    <row r="12" spans="1:33" x14ac:dyDescent="0.35">
      <c r="A12" s="197" t="s">
        <v>17</v>
      </c>
      <c r="B12" s="169">
        <v>51</v>
      </c>
      <c r="C12" s="205">
        <v>4.7300000000000004</v>
      </c>
      <c r="D12" s="231">
        <v>95</v>
      </c>
      <c r="E12" s="169">
        <v>33</v>
      </c>
      <c r="F12" s="205">
        <v>4.32</v>
      </c>
      <c r="G12" s="231">
        <v>96</v>
      </c>
      <c r="H12" s="169">
        <v>73</v>
      </c>
      <c r="I12" s="205">
        <v>4.3600000000000003</v>
      </c>
      <c r="J12" s="231">
        <v>97</v>
      </c>
      <c r="K12" s="169">
        <v>27</v>
      </c>
      <c r="L12" s="205">
        <v>4.0199999999999996</v>
      </c>
      <c r="M12" s="231">
        <v>95</v>
      </c>
      <c r="N12" s="169">
        <v>0</v>
      </c>
      <c r="O12" s="205"/>
      <c r="P12" s="231">
        <v>94</v>
      </c>
      <c r="Q12" s="169">
        <v>91</v>
      </c>
      <c r="R12" s="205">
        <v>2.4700000000000002</v>
      </c>
      <c r="S12" s="231">
        <v>98</v>
      </c>
      <c r="T12" s="169">
        <v>19</v>
      </c>
      <c r="U12" s="205">
        <v>4.2</v>
      </c>
      <c r="V12" s="231">
        <v>94</v>
      </c>
      <c r="W12" s="169">
        <v>67</v>
      </c>
      <c r="X12" s="205">
        <v>4.68</v>
      </c>
      <c r="Y12" s="231">
        <v>98</v>
      </c>
      <c r="Z12" s="282">
        <v>60</v>
      </c>
      <c r="AA12" s="205">
        <v>4.68</v>
      </c>
      <c r="AB12" s="231">
        <v>97</v>
      </c>
      <c r="AC12" s="282">
        <v>77</v>
      </c>
      <c r="AD12" s="205">
        <v>4.08</v>
      </c>
      <c r="AE12" s="171">
        <v>98</v>
      </c>
      <c r="AF12" s="303"/>
      <c r="AG12" s="303"/>
    </row>
    <row r="13" spans="1:33" x14ac:dyDescent="0.35">
      <c r="A13" s="196" t="s">
        <v>18</v>
      </c>
      <c r="B13" s="173">
        <v>58</v>
      </c>
      <c r="C13" s="211">
        <v>3.58</v>
      </c>
      <c r="D13" s="228">
        <v>168</v>
      </c>
      <c r="E13" s="173">
        <v>45</v>
      </c>
      <c r="F13" s="211">
        <v>3.56</v>
      </c>
      <c r="G13" s="228">
        <v>171</v>
      </c>
      <c r="H13" s="173">
        <v>81</v>
      </c>
      <c r="I13" s="211">
        <v>2.73</v>
      </c>
      <c r="J13" s="228">
        <v>178</v>
      </c>
      <c r="K13" s="180">
        <v>48</v>
      </c>
      <c r="L13" s="211">
        <v>3.59</v>
      </c>
      <c r="M13" s="228">
        <v>168</v>
      </c>
      <c r="N13" s="173">
        <v>2</v>
      </c>
      <c r="O13" s="211">
        <v>1.06</v>
      </c>
      <c r="P13" s="228">
        <v>164</v>
      </c>
      <c r="Q13" s="173">
        <v>93</v>
      </c>
      <c r="R13" s="211">
        <v>1.95</v>
      </c>
      <c r="S13" s="228">
        <v>177</v>
      </c>
      <c r="T13" s="173">
        <v>14</v>
      </c>
      <c r="U13" s="211">
        <v>2.4500000000000002</v>
      </c>
      <c r="V13" s="228">
        <v>165</v>
      </c>
      <c r="W13" s="180">
        <v>61</v>
      </c>
      <c r="X13" s="211">
        <v>3.52</v>
      </c>
      <c r="Y13" s="228">
        <v>170</v>
      </c>
      <c r="Z13" s="173">
        <v>34</v>
      </c>
      <c r="AA13" s="211">
        <v>3.43</v>
      </c>
      <c r="AB13" s="228">
        <v>166</v>
      </c>
      <c r="AC13" s="180">
        <v>51</v>
      </c>
      <c r="AD13" s="211">
        <v>3.55</v>
      </c>
      <c r="AE13" s="175">
        <v>173</v>
      </c>
      <c r="AF13" s="303"/>
      <c r="AG13" s="303"/>
    </row>
    <row r="14" spans="1:33" x14ac:dyDescent="0.35">
      <c r="A14" s="197" t="s">
        <v>19</v>
      </c>
      <c r="B14" s="282">
        <v>35</v>
      </c>
      <c r="C14" s="205">
        <v>2.85</v>
      </c>
      <c r="D14" s="231">
        <v>274</v>
      </c>
      <c r="E14" s="169">
        <v>41</v>
      </c>
      <c r="F14" s="205">
        <v>2.99</v>
      </c>
      <c r="G14" s="231">
        <v>271</v>
      </c>
      <c r="H14" s="169">
        <v>89</v>
      </c>
      <c r="I14" s="205">
        <v>1.78</v>
      </c>
      <c r="J14" s="231">
        <v>280</v>
      </c>
      <c r="K14" s="169">
        <v>6</v>
      </c>
      <c r="L14" s="205">
        <v>1.38</v>
      </c>
      <c r="M14" s="231">
        <v>271</v>
      </c>
      <c r="N14" s="169">
        <v>0</v>
      </c>
      <c r="O14" s="205">
        <v>0.31</v>
      </c>
      <c r="P14" s="231">
        <v>271</v>
      </c>
      <c r="Q14" s="169">
        <v>96</v>
      </c>
      <c r="R14" s="205">
        <v>1.1599999999999999</v>
      </c>
      <c r="S14" s="231">
        <v>281</v>
      </c>
      <c r="T14" s="282">
        <v>11</v>
      </c>
      <c r="U14" s="205">
        <v>1.93</v>
      </c>
      <c r="V14" s="231">
        <v>272</v>
      </c>
      <c r="W14" s="282">
        <v>42</v>
      </c>
      <c r="X14" s="205">
        <v>2.98</v>
      </c>
      <c r="Y14" s="231">
        <v>273</v>
      </c>
      <c r="Z14" s="282">
        <v>37</v>
      </c>
      <c r="AA14" s="205">
        <v>2.9</v>
      </c>
      <c r="AB14" s="231">
        <v>273</v>
      </c>
      <c r="AC14" s="282">
        <v>69</v>
      </c>
      <c r="AD14" s="205">
        <v>2.72</v>
      </c>
      <c r="AE14" s="171">
        <v>277</v>
      </c>
      <c r="AF14" s="303"/>
      <c r="AG14" s="303"/>
    </row>
    <row r="15" spans="1:33" x14ac:dyDescent="0.35">
      <c r="A15" s="196" t="s">
        <v>20</v>
      </c>
      <c r="B15" s="173">
        <v>51</v>
      </c>
      <c r="C15" s="211">
        <v>3.62</v>
      </c>
      <c r="D15" s="228">
        <v>156</v>
      </c>
      <c r="E15" s="173">
        <v>58</v>
      </c>
      <c r="F15" s="211">
        <v>3.59</v>
      </c>
      <c r="G15" s="228">
        <v>155</v>
      </c>
      <c r="H15" s="173">
        <v>92</v>
      </c>
      <c r="I15" s="211">
        <v>2</v>
      </c>
      <c r="J15" s="228">
        <v>163</v>
      </c>
      <c r="K15" s="173">
        <v>1</v>
      </c>
      <c r="L15" s="211">
        <v>0.79</v>
      </c>
      <c r="M15" s="228">
        <v>152</v>
      </c>
      <c r="N15" s="173">
        <v>1</v>
      </c>
      <c r="O15" s="211">
        <v>0.51</v>
      </c>
      <c r="P15" s="228">
        <v>151</v>
      </c>
      <c r="Q15" s="173">
        <v>90</v>
      </c>
      <c r="R15" s="211">
        <v>2.12</v>
      </c>
      <c r="S15" s="228">
        <v>161</v>
      </c>
      <c r="T15" s="173">
        <v>7</v>
      </c>
      <c r="U15" s="211">
        <v>1.8</v>
      </c>
      <c r="V15" s="228">
        <v>152</v>
      </c>
      <c r="W15" s="173">
        <v>75</v>
      </c>
      <c r="X15" s="211">
        <v>3.12</v>
      </c>
      <c r="Y15" s="228">
        <v>159</v>
      </c>
      <c r="Z15" s="281">
        <v>16</v>
      </c>
      <c r="AA15" s="211">
        <v>2.68</v>
      </c>
      <c r="AB15" s="228">
        <v>152</v>
      </c>
      <c r="AC15" s="281">
        <v>50</v>
      </c>
      <c r="AD15" s="211">
        <v>3.61</v>
      </c>
      <c r="AE15" s="175">
        <v>157</v>
      </c>
      <c r="AF15" s="303"/>
      <c r="AG15" s="303"/>
    </row>
    <row r="16" spans="1:33" x14ac:dyDescent="0.35">
      <c r="A16" s="197" t="s">
        <v>21</v>
      </c>
      <c r="B16" s="169">
        <v>82</v>
      </c>
      <c r="C16" s="205">
        <v>2.3199999999999998</v>
      </c>
      <c r="D16" s="231">
        <v>292</v>
      </c>
      <c r="E16" s="169">
        <v>40</v>
      </c>
      <c r="F16" s="205">
        <v>2.96</v>
      </c>
      <c r="G16" s="231">
        <v>287</v>
      </c>
      <c r="H16" s="169">
        <v>82</v>
      </c>
      <c r="I16" s="205">
        <v>2.41</v>
      </c>
      <c r="J16" s="231">
        <v>291</v>
      </c>
      <c r="K16" s="169">
        <v>17</v>
      </c>
      <c r="L16" s="205">
        <v>2.27</v>
      </c>
      <c r="M16" s="231">
        <v>283</v>
      </c>
      <c r="N16" s="169">
        <v>1</v>
      </c>
      <c r="O16" s="205">
        <v>0.68</v>
      </c>
      <c r="P16" s="231">
        <v>281</v>
      </c>
      <c r="Q16" s="282">
        <v>93</v>
      </c>
      <c r="R16" s="205">
        <v>1.56</v>
      </c>
      <c r="S16" s="231">
        <v>294</v>
      </c>
      <c r="T16" s="169">
        <v>10</v>
      </c>
      <c r="U16" s="205">
        <v>2.19</v>
      </c>
      <c r="V16" s="231">
        <v>282</v>
      </c>
      <c r="W16" s="169">
        <v>46</v>
      </c>
      <c r="X16" s="205">
        <v>2.98</v>
      </c>
      <c r="Y16" s="231">
        <v>284</v>
      </c>
      <c r="Z16" s="282">
        <v>58</v>
      </c>
      <c r="AA16" s="205">
        <v>2.98</v>
      </c>
      <c r="AB16" s="231">
        <v>283</v>
      </c>
      <c r="AC16" s="282">
        <v>72</v>
      </c>
      <c r="AD16" s="205">
        <v>2.68</v>
      </c>
      <c r="AE16" s="171">
        <v>289</v>
      </c>
      <c r="AF16" s="303"/>
      <c r="AG16" s="303"/>
    </row>
    <row r="17" spans="1:33" x14ac:dyDescent="0.35">
      <c r="A17" s="196" t="s">
        <v>36</v>
      </c>
      <c r="B17" s="281">
        <v>30</v>
      </c>
      <c r="C17" s="211">
        <v>2.7</v>
      </c>
      <c r="D17" s="228">
        <v>290</v>
      </c>
      <c r="E17" s="173">
        <v>34</v>
      </c>
      <c r="F17" s="211">
        <v>2.75</v>
      </c>
      <c r="G17" s="228">
        <v>295</v>
      </c>
      <c r="H17" s="173">
        <v>92</v>
      </c>
      <c r="I17" s="211">
        <v>1.49</v>
      </c>
      <c r="J17" s="228">
        <v>304</v>
      </c>
      <c r="K17" s="173">
        <v>11</v>
      </c>
      <c r="L17" s="211">
        <v>1.8</v>
      </c>
      <c r="M17" s="228">
        <v>290</v>
      </c>
      <c r="N17" s="173">
        <v>0</v>
      </c>
      <c r="O17" s="211">
        <v>0.26</v>
      </c>
      <c r="P17" s="228">
        <v>281</v>
      </c>
      <c r="Q17" s="173">
        <v>93</v>
      </c>
      <c r="R17" s="211">
        <v>1.45</v>
      </c>
      <c r="S17" s="228">
        <v>302</v>
      </c>
      <c r="T17" s="173">
        <v>11</v>
      </c>
      <c r="U17" s="211">
        <v>1.93</v>
      </c>
      <c r="V17" s="228">
        <v>288</v>
      </c>
      <c r="W17" s="281">
        <v>67</v>
      </c>
      <c r="X17" s="211">
        <v>2.8</v>
      </c>
      <c r="Y17" s="228">
        <v>297</v>
      </c>
      <c r="Z17" s="281">
        <v>38</v>
      </c>
      <c r="AA17" s="211">
        <v>2.88</v>
      </c>
      <c r="AB17" s="228">
        <v>288</v>
      </c>
      <c r="AC17" s="281">
        <v>58</v>
      </c>
      <c r="AD17" s="211">
        <v>2.88</v>
      </c>
      <c r="AE17" s="175">
        <v>294</v>
      </c>
      <c r="AF17" s="303"/>
      <c r="AG17" s="303"/>
    </row>
    <row r="18" spans="1:33" x14ac:dyDescent="0.35">
      <c r="A18" s="197" t="s">
        <v>23</v>
      </c>
      <c r="B18" s="169">
        <v>66</v>
      </c>
      <c r="C18" s="205">
        <v>2.6</v>
      </c>
      <c r="D18" s="231">
        <v>308</v>
      </c>
      <c r="E18" s="169">
        <v>57</v>
      </c>
      <c r="F18" s="205">
        <v>2.71</v>
      </c>
      <c r="G18" s="231">
        <v>309</v>
      </c>
      <c r="H18" s="169">
        <v>88</v>
      </c>
      <c r="I18" s="205">
        <v>1.7</v>
      </c>
      <c r="J18" s="231">
        <v>316</v>
      </c>
      <c r="K18" s="169">
        <v>4</v>
      </c>
      <c r="L18" s="205">
        <v>1.0900000000000001</v>
      </c>
      <c r="M18" s="231">
        <v>301</v>
      </c>
      <c r="N18" s="169">
        <v>2</v>
      </c>
      <c r="O18" s="205">
        <v>0.74</v>
      </c>
      <c r="P18" s="231">
        <v>301</v>
      </c>
      <c r="Q18" s="169">
        <v>94</v>
      </c>
      <c r="R18" s="205">
        <v>1.21</v>
      </c>
      <c r="S18" s="231">
        <v>314</v>
      </c>
      <c r="T18" s="169">
        <v>10</v>
      </c>
      <c r="U18" s="205">
        <v>1.69</v>
      </c>
      <c r="V18" s="231">
        <v>302</v>
      </c>
      <c r="W18" s="169">
        <v>74</v>
      </c>
      <c r="X18" s="205">
        <v>2.4300000000000002</v>
      </c>
      <c r="Y18" s="231">
        <v>312</v>
      </c>
      <c r="Z18" s="282">
        <v>36</v>
      </c>
      <c r="AA18" s="205">
        <v>2.66</v>
      </c>
      <c r="AB18" s="231">
        <v>305</v>
      </c>
      <c r="AC18" s="282">
        <v>73</v>
      </c>
      <c r="AD18" s="205">
        <v>2.37</v>
      </c>
      <c r="AE18" s="171">
        <v>311</v>
      </c>
      <c r="AF18" s="303"/>
      <c r="AG18" s="303"/>
    </row>
    <row r="19" spans="1:33" x14ac:dyDescent="0.35">
      <c r="A19" s="196" t="s">
        <v>24</v>
      </c>
      <c r="B19" s="173">
        <v>32</v>
      </c>
      <c r="C19" s="211">
        <v>4.3600000000000003</v>
      </c>
      <c r="D19" s="228">
        <v>91</v>
      </c>
      <c r="E19" s="173">
        <v>42</v>
      </c>
      <c r="F19" s="211">
        <v>4.5599999999999996</v>
      </c>
      <c r="G19" s="228">
        <v>93</v>
      </c>
      <c r="H19" s="173">
        <v>87</v>
      </c>
      <c r="I19" s="211">
        <v>3.04</v>
      </c>
      <c r="J19" s="228">
        <v>102</v>
      </c>
      <c r="K19" s="173">
        <v>0</v>
      </c>
      <c r="L19" s="211"/>
      <c r="M19" s="228">
        <v>88</v>
      </c>
      <c r="N19" s="173">
        <v>0</v>
      </c>
      <c r="O19" s="211"/>
      <c r="P19" s="228">
        <v>87</v>
      </c>
      <c r="Q19" s="173">
        <v>94</v>
      </c>
      <c r="R19" s="211">
        <v>2.14</v>
      </c>
      <c r="S19" s="228">
        <v>100</v>
      </c>
      <c r="T19" s="173">
        <v>6</v>
      </c>
      <c r="U19" s="211">
        <v>2.27</v>
      </c>
      <c r="V19" s="228">
        <v>87</v>
      </c>
      <c r="W19" s="281">
        <v>83</v>
      </c>
      <c r="X19" s="211">
        <v>3.64</v>
      </c>
      <c r="Y19" s="228">
        <v>95</v>
      </c>
      <c r="Z19" s="173">
        <v>20</v>
      </c>
      <c r="AA19" s="211">
        <v>3.82</v>
      </c>
      <c r="AB19" s="228">
        <v>88</v>
      </c>
      <c r="AC19" s="281">
        <v>66</v>
      </c>
      <c r="AD19" s="211">
        <v>4.22</v>
      </c>
      <c r="AE19" s="175">
        <v>100</v>
      </c>
      <c r="AF19" s="303"/>
      <c r="AG19" s="303"/>
    </row>
    <row r="20" spans="1:33" x14ac:dyDescent="0.35">
      <c r="A20" s="197" t="s">
        <v>25</v>
      </c>
      <c r="B20" s="169">
        <v>50</v>
      </c>
      <c r="C20" s="205">
        <v>2.87</v>
      </c>
      <c r="D20" s="231">
        <v>274</v>
      </c>
      <c r="E20" s="169">
        <v>56</v>
      </c>
      <c r="F20" s="205">
        <v>2.86</v>
      </c>
      <c r="G20" s="231">
        <v>273</v>
      </c>
      <c r="H20" s="169">
        <v>94</v>
      </c>
      <c r="I20" s="205">
        <v>1.35</v>
      </c>
      <c r="J20" s="231">
        <v>278</v>
      </c>
      <c r="K20" s="169">
        <v>18</v>
      </c>
      <c r="L20" s="205">
        <v>2.2400000000000002</v>
      </c>
      <c r="M20" s="231">
        <v>273</v>
      </c>
      <c r="N20" s="169">
        <v>1</v>
      </c>
      <c r="O20" s="205">
        <v>0.43</v>
      </c>
      <c r="P20" s="231">
        <v>267</v>
      </c>
      <c r="Q20" s="282">
        <v>95</v>
      </c>
      <c r="R20" s="205">
        <v>1.3</v>
      </c>
      <c r="S20" s="231">
        <v>277</v>
      </c>
      <c r="T20" s="169">
        <v>14</v>
      </c>
      <c r="U20" s="205">
        <v>2.0299999999999998</v>
      </c>
      <c r="V20" s="231">
        <v>269</v>
      </c>
      <c r="W20" s="282">
        <v>71</v>
      </c>
      <c r="X20" s="205">
        <v>2.61</v>
      </c>
      <c r="Y20" s="231">
        <v>276</v>
      </c>
      <c r="Z20" s="282">
        <v>29</v>
      </c>
      <c r="AA20" s="205">
        <v>2.62</v>
      </c>
      <c r="AB20" s="231">
        <v>271</v>
      </c>
      <c r="AC20" s="282">
        <v>75</v>
      </c>
      <c r="AD20" s="205">
        <v>2.4500000000000002</v>
      </c>
      <c r="AE20" s="171">
        <v>277</v>
      </c>
      <c r="AF20" s="303"/>
      <c r="AG20" s="303"/>
    </row>
    <row r="21" spans="1:33" x14ac:dyDescent="0.35">
      <c r="A21" s="196" t="s">
        <v>26</v>
      </c>
      <c r="B21" s="281">
        <v>42</v>
      </c>
      <c r="C21" s="211">
        <v>2.67</v>
      </c>
      <c r="D21" s="228">
        <v>277</v>
      </c>
      <c r="E21" s="281">
        <v>46</v>
      </c>
      <c r="F21" s="211">
        <v>2.66</v>
      </c>
      <c r="G21" s="228">
        <v>279</v>
      </c>
      <c r="H21" s="173">
        <v>93</v>
      </c>
      <c r="I21" s="211">
        <v>1.39</v>
      </c>
      <c r="J21" s="228">
        <v>289</v>
      </c>
      <c r="K21" s="173">
        <v>20</v>
      </c>
      <c r="L21" s="211">
        <v>2.19</v>
      </c>
      <c r="M21" s="228">
        <v>278</v>
      </c>
      <c r="N21" s="173">
        <v>0</v>
      </c>
      <c r="O21" s="211">
        <v>0.27</v>
      </c>
      <c r="P21" s="228">
        <v>272</v>
      </c>
      <c r="Q21" s="173">
        <v>95</v>
      </c>
      <c r="R21" s="211">
        <v>1.1399999999999999</v>
      </c>
      <c r="S21" s="228">
        <v>292</v>
      </c>
      <c r="T21" s="173">
        <v>5</v>
      </c>
      <c r="U21" s="211">
        <v>1.1100000000000001</v>
      </c>
      <c r="V21" s="228">
        <v>274</v>
      </c>
      <c r="W21" s="173">
        <v>70</v>
      </c>
      <c r="X21" s="211">
        <v>2.41</v>
      </c>
      <c r="Y21" s="228">
        <v>286</v>
      </c>
      <c r="Z21" s="281">
        <v>17</v>
      </c>
      <c r="AA21" s="211">
        <v>1.97</v>
      </c>
      <c r="AB21" s="228">
        <v>276</v>
      </c>
      <c r="AC21" s="281">
        <v>62</v>
      </c>
      <c r="AD21" s="211">
        <v>2.58</v>
      </c>
      <c r="AE21" s="175">
        <v>287</v>
      </c>
      <c r="AF21" s="303"/>
      <c r="AG21" s="303"/>
    </row>
    <row r="22" spans="1:33" x14ac:dyDescent="0.35">
      <c r="A22" s="197" t="s">
        <v>27</v>
      </c>
      <c r="B22" s="169">
        <v>69</v>
      </c>
      <c r="C22" s="205">
        <v>2.39</v>
      </c>
      <c r="D22" s="231">
        <v>336</v>
      </c>
      <c r="E22" s="169">
        <v>44</v>
      </c>
      <c r="F22" s="205">
        <v>2.4900000000000002</v>
      </c>
      <c r="G22" s="231">
        <v>331</v>
      </c>
      <c r="H22" s="282">
        <v>92</v>
      </c>
      <c r="I22" s="205">
        <v>1.3</v>
      </c>
      <c r="J22" s="231">
        <v>344</v>
      </c>
      <c r="K22" s="169">
        <v>28</v>
      </c>
      <c r="L22" s="205">
        <v>2.2200000000000002</v>
      </c>
      <c r="M22" s="231">
        <v>331</v>
      </c>
      <c r="N22" s="169">
        <v>1</v>
      </c>
      <c r="O22" s="205">
        <v>0.49</v>
      </c>
      <c r="P22" s="231">
        <v>322</v>
      </c>
      <c r="Q22" s="282">
        <v>94</v>
      </c>
      <c r="R22" s="205">
        <v>1.17</v>
      </c>
      <c r="S22" s="231">
        <v>342</v>
      </c>
      <c r="T22" s="169">
        <v>10</v>
      </c>
      <c r="U22" s="205">
        <v>1.53</v>
      </c>
      <c r="V22" s="231">
        <v>324</v>
      </c>
      <c r="W22" s="282">
        <v>59</v>
      </c>
      <c r="X22" s="205">
        <v>2.4900000000000002</v>
      </c>
      <c r="Y22" s="231">
        <v>335</v>
      </c>
      <c r="Z22" s="282">
        <v>45</v>
      </c>
      <c r="AA22" s="205">
        <v>2.5</v>
      </c>
      <c r="AB22" s="231">
        <v>330</v>
      </c>
      <c r="AC22" s="282">
        <v>45</v>
      </c>
      <c r="AD22" s="205">
        <v>2.5099999999999998</v>
      </c>
      <c r="AE22" s="171">
        <v>330</v>
      </c>
      <c r="AF22" s="303"/>
      <c r="AG22" s="303"/>
    </row>
    <row r="23" spans="1:33" ht="15" thickBot="1" x14ac:dyDescent="0.4">
      <c r="A23" s="198" t="s">
        <v>28</v>
      </c>
      <c r="B23" s="184">
        <v>45</v>
      </c>
      <c r="C23" s="217">
        <v>2.8</v>
      </c>
      <c r="D23" s="260">
        <v>249</v>
      </c>
      <c r="E23" s="184">
        <v>57</v>
      </c>
      <c r="F23" s="217">
        <v>2.73</v>
      </c>
      <c r="G23" s="260">
        <v>256</v>
      </c>
      <c r="H23" s="184">
        <v>92</v>
      </c>
      <c r="I23" s="217">
        <v>1.52</v>
      </c>
      <c r="J23" s="260">
        <v>265</v>
      </c>
      <c r="K23" s="184">
        <v>1</v>
      </c>
      <c r="L23" s="217">
        <v>0.64</v>
      </c>
      <c r="M23" s="260">
        <v>245</v>
      </c>
      <c r="N23" s="184">
        <v>0</v>
      </c>
      <c r="O23" s="217">
        <v>0.36</v>
      </c>
      <c r="P23" s="260">
        <v>244</v>
      </c>
      <c r="Q23" s="184">
        <v>96</v>
      </c>
      <c r="R23" s="217">
        <v>1.05</v>
      </c>
      <c r="S23" s="260">
        <v>262</v>
      </c>
      <c r="T23" s="184">
        <v>11</v>
      </c>
      <c r="U23" s="217">
        <v>1.74</v>
      </c>
      <c r="V23" s="260">
        <v>243</v>
      </c>
      <c r="W23" s="304">
        <v>47</v>
      </c>
      <c r="X23" s="217">
        <v>2.78</v>
      </c>
      <c r="Y23" s="260">
        <v>252</v>
      </c>
      <c r="Z23" s="304">
        <v>35</v>
      </c>
      <c r="AA23" s="217">
        <v>2.67</v>
      </c>
      <c r="AB23" s="260">
        <v>250</v>
      </c>
      <c r="AC23" s="304">
        <v>79</v>
      </c>
      <c r="AD23" s="217">
        <v>2.2599999999999998</v>
      </c>
      <c r="AE23" s="186">
        <v>260</v>
      </c>
      <c r="AF23" s="303"/>
      <c r="AG23" s="303"/>
    </row>
    <row r="24" spans="1:33" x14ac:dyDescent="0.35">
      <c r="A24" s="268" t="s">
        <v>29</v>
      </c>
      <c r="B24" s="283">
        <v>48</v>
      </c>
      <c r="C24" s="219">
        <v>1.1299999999999999</v>
      </c>
      <c r="D24" s="256">
        <v>2440</v>
      </c>
      <c r="E24" s="283">
        <v>40</v>
      </c>
      <c r="F24" s="219">
        <v>1.1599999999999999</v>
      </c>
      <c r="G24" s="256">
        <v>2432</v>
      </c>
      <c r="H24" s="283">
        <v>88</v>
      </c>
      <c r="I24" s="219">
        <v>0.73</v>
      </c>
      <c r="J24" s="256">
        <v>2507</v>
      </c>
      <c r="K24" s="188">
        <v>10</v>
      </c>
      <c r="L24" s="219">
        <v>0.63</v>
      </c>
      <c r="M24" s="256">
        <v>2401</v>
      </c>
      <c r="N24" s="283">
        <v>1</v>
      </c>
      <c r="O24" s="219">
        <v>0.17</v>
      </c>
      <c r="P24" s="256">
        <v>2373</v>
      </c>
      <c r="Q24" s="283">
        <v>93</v>
      </c>
      <c r="R24" s="219">
        <v>0.62</v>
      </c>
      <c r="S24" s="256">
        <v>2505</v>
      </c>
      <c r="T24" s="283">
        <v>12</v>
      </c>
      <c r="U24" s="219">
        <v>0.82</v>
      </c>
      <c r="V24" s="256">
        <v>2389</v>
      </c>
      <c r="W24" s="283">
        <v>57</v>
      </c>
      <c r="X24" s="219">
        <v>1.18</v>
      </c>
      <c r="Y24" s="256">
        <v>2445</v>
      </c>
      <c r="Z24" s="283">
        <v>38</v>
      </c>
      <c r="AA24" s="219">
        <v>1.1499999999999999</v>
      </c>
      <c r="AB24" s="256">
        <v>2410</v>
      </c>
      <c r="AC24" s="283">
        <v>59</v>
      </c>
      <c r="AD24" s="219">
        <v>1.1599999999999999</v>
      </c>
      <c r="AE24" s="190">
        <v>2454</v>
      </c>
      <c r="AF24" s="303"/>
      <c r="AG24" s="303"/>
    </row>
    <row r="25" spans="1:33" x14ac:dyDescent="0.35">
      <c r="A25" s="268" t="s">
        <v>30</v>
      </c>
      <c r="B25" s="188">
        <v>46</v>
      </c>
      <c r="C25" s="219">
        <v>1.29</v>
      </c>
      <c r="D25" s="256">
        <v>1429</v>
      </c>
      <c r="E25" s="188">
        <v>51</v>
      </c>
      <c r="F25" s="219">
        <v>1.28</v>
      </c>
      <c r="G25" s="256">
        <v>1442</v>
      </c>
      <c r="H25" s="188">
        <v>92</v>
      </c>
      <c r="I25" s="219">
        <v>0.72</v>
      </c>
      <c r="J25" s="256">
        <v>1477</v>
      </c>
      <c r="K25" s="188">
        <v>21</v>
      </c>
      <c r="L25" s="219">
        <v>1.04</v>
      </c>
      <c r="M25" s="256">
        <v>1423</v>
      </c>
      <c r="N25" s="188">
        <v>1</v>
      </c>
      <c r="O25" s="219">
        <v>0.25</v>
      </c>
      <c r="P25" s="256">
        <v>1397</v>
      </c>
      <c r="Q25" s="188">
        <v>93</v>
      </c>
      <c r="R25" s="219">
        <v>0.65</v>
      </c>
      <c r="S25" s="256">
        <v>1481</v>
      </c>
      <c r="T25" s="188">
        <v>13</v>
      </c>
      <c r="U25" s="219">
        <v>0.93</v>
      </c>
      <c r="V25" s="256">
        <v>1407</v>
      </c>
      <c r="W25" s="283">
        <v>63</v>
      </c>
      <c r="X25" s="219">
        <v>1.23</v>
      </c>
      <c r="Y25" s="256">
        <v>1453</v>
      </c>
      <c r="Z25" s="283">
        <v>30</v>
      </c>
      <c r="AA25" s="219">
        <v>1.19</v>
      </c>
      <c r="AB25" s="256">
        <v>1424</v>
      </c>
      <c r="AC25" s="283">
        <v>71</v>
      </c>
      <c r="AD25" s="219">
        <v>1.1100000000000001</v>
      </c>
      <c r="AE25" s="190">
        <v>1464</v>
      </c>
      <c r="AF25" s="303"/>
      <c r="AG25" s="303"/>
    </row>
    <row r="26" spans="1:33" x14ac:dyDescent="0.35">
      <c r="A26" s="224" t="s">
        <v>31</v>
      </c>
      <c r="B26" s="284">
        <v>47</v>
      </c>
      <c r="C26" s="221">
        <v>0.95</v>
      </c>
      <c r="D26" s="225">
        <v>3869</v>
      </c>
      <c r="E26" s="284">
        <v>42</v>
      </c>
      <c r="F26" s="221">
        <v>0.98</v>
      </c>
      <c r="G26" s="225">
        <v>3874</v>
      </c>
      <c r="H26" s="284">
        <v>89</v>
      </c>
      <c r="I26" s="221">
        <v>0.61</v>
      </c>
      <c r="J26" s="225">
        <v>3984</v>
      </c>
      <c r="K26" s="192">
        <v>12</v>
      </c>
      <c r="L26" s="221">
        <v>0.55000000000000004</v>
      </c>
      <c r="M26" s="225">
        <v>3824</v>
      </c>
      <c r="N26" s="284">
        <v>1</v>
      </c>
      <c r="O26" s="221">
        <v>0.14000000000000001</v>
      </c>
      <c r="P26" s="225">
        <v>3770</v>
      </c>
      <c r="Q26" s="284">
        <v>93</v>
      </c>
      <c r="R26" s="221">
        <v>0.52</v>
      </c>
      <c r="S26" s="225">
        <v>3986</v>
      </c>
      <c r="T26" s="284">
        <v>12</v>
      </c>
      <c r="U26" s="221">
        <v>0.69</v>
      </c>
      <c r="V26" s="225">
        <v>3796</v>
      </c>
      <c r="W26" s="284">
        <v>58</v>
      </c>
      <c r="X26" s="221">
        <v>0.98</v>
      </c>
      <c r="Y26" s="225">
        <v>3898</v>
      </c>
      <c r="Z26" s="284">
        <v>37</v>
      </c>
      <c r="AA26" s="221">
        <v>0.96</v>
      </c>
      <c r="AB26" s="225">
        <v>3834</v>
      </c>
      <c r="AC26" s="284">
        <v>61</v>
      </c>
      <c r="AD26" s="221">
        <v>0.97</v>
      </c>
      <c r="AE26" s="194">
        <v>3918</v>
      </c>
      <c r="AF26" s="303"/>
      <c r="AG26" s="303"/>
    </row>
    <row r="27" spans="1:33" x14ac:dyDescent="0.35">
      <c r="A27" s="519" t="s">
        <v>161</v>
      </c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</row>
    <row r="28" spans="1:33" x14ac:dyDescent="0.35">
      <c r="A28" s="519" t="s">
        <v>162</v>
      </c>
      <c r="B28" s="489"/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</row>
    <row r="29" spans="1:33" x14ac:dyDescent="0.35">
      <c r="A29" s="519" t="s">
        <v>163</v>
      </c>
      <c r="B29" s="489"/>
      <c r="C29" s="489"/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</row>
    <row r="31" spans="1:33" x14ac:dyDescent="0.35">
      <c r="A31" s="507" t="s">
        <v>101</v>
      </c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</row>
    <row r="32" spans="1:33" s="257" customFormat="1" ht="30" customHeight="1" x14ac:dyDescent="0.35">
      <c r="A32" s="551"/>
      <c r="B32" s="546" t="s">
        <v>151</v>
      </c>
      <c r="C32" s="547"/>
      <c r="D32" s="510"/>
      <c r="E32" s="546" t="s">
        <v>152</v>
      </c>
      <c r="F32" s="547"/>
      <c r="G32" s="510"/>
      <c r="H32" s="546" t="s">
        <v>153</v>
      </c>
      <c r="I32" s="547"/>
      <c r="J32" s="510"/>
      <c r="K32" s="546" t="s">
        <v>154</v>
      </c>
      <c r="L32" s="547"/>
      <c r="M32" s="510"/>
      <c r="N32" s="546" t="s">
        <v>155</v>
      </c>
      <c r="O32" s="547"/>
      <c r="P32" s="510"/>
      <c r="Q32" s="546" t="s">
        <v>156</v>
      </c>
      <c r="R32" s="547"/>
      <c r="S32" s="510"/>
      <c r="T32" s="510" t="s">
        <v>157</v>
      </c>
      <c r="U32" s="511"/>
      <c r="V32" s="512"/>
      <c r="W32" s="510" t="s">
        <v>158</v>
      </c>
      <c r="X32" s="511"/>
      <c r="Y32" s="512"/>
      <c r="Z32" s="510" t="s">
        <v>159</v>
      </c>
      <c r="AA32" s="511"/>
      <c r="AB32" s="512"/>
      <c r="AC32" s="510" t="s">
        <v>160</v>
      </c>
      <c r="AD32" s="511"/>
      <c r="AE32" s="513"/>
    </row>
    <row r="33" spans="1:31" ht="15" thickBot="1" x14ac:dyDescent="0.4">
      <c r="A33" s="533"/>
      <c r="B33" s="152" t="s">
        <v>59</v>
      </c>
      <c r="C33" s="152" t="s">
        <v>37</v>
      </c>
      <c r="D33" s="158" t="s">
        <v>45</v>
      </c>
      <c r="E33" s="152" t="s">
        <v>59</v>
      </c>
      <c r="F33" s="152" t="s">
        <v>37</v>
      </c>
      <c r="G33" s="158" t="s">
        <v>45</v>
      </c>
      <c r="H33" s="152" t="s">
        <v>59</v>
      </c>
      <c r="I33" s="152" t="s">
        <v>37</v>
      </c>
      <c r="J33" s="158" t="s">
        <v>45</v>
      </c>
      <c r="K33" s="152" t="s">
        <v>59</v>
      </c>
      <c r="L33" s="152" t="s">
        <v>37</v>
      </c>
      <c r="M33" s="158" t="s">
        <v>45</v>
      </c>
      <c r="N33" s="152" t="s">
        <v>59</v>
      </c>
      <c r="O33" s="152" t="s">
        <v>37</v>
      </c>
      <c r="P33" s="158" t="s">
        <v>45</v>
      </c>
      <c r="Q33" s="152" t="s">
        <v>59</v>
      </c>
      <c r="R33" s="152" t="s">
        <v>37</v>
      </c>
      <c r="S33" s="158" t="s">
        <v>45</v>
      </c>
      <c r="T33" s="152" t="s">
        <v>59</v>
      </c>
      <c r="U33" s="152" t="s">
        <v>37</v>
      </c>
      <c r="V33" s="158" t="s">
        <v>45</v>
      </c>
      <c r="W33" s="152" t="s">
        <v>59</v>
      </c>
      <c r="X33" s="152" t="s">
        <v>37</v>
      </c>
      <c r="Y33" s="158" t="s">
        <v>45</v>
      </c>
      <c r="Z33" s="152" t="s">
        <v>59</v>
      </c>
      <c r="AA33" s="152" t="s">
        <v>37</v>
      </c>
      <c r="AB33" s="158" t="s">
        <v>45</v>
      </c>
      <c r="AC33" s="152" t="s">
        <v>59</v>
      </c>
      <c r="AD33" s="152" t="s">
        <v>37</v>
      </c>
      <c r="AE33" s="152" t="s">
        <v>45</v>
      </c>
    </row>
    <row r="34" spans="1:31" x14ac:dyDescent="0.35">
      <c r="A34" s="196" t="s">
        <v>102</v>
      </c>
      <c r="B34" s="180">
        <v>48</v>
      </c>
      <c r="C34" s="211">
        <v>2.93</v>
      </c>
      <c r="D34" s="228">
        <v>444</v>
      </c>
      <c r="E34" s="180">
        <v>37</v>
      </c>
      <c r="F34" s="211">
        <v>2.84</v>
      </c>
      <c r="G34" s="228">
        <v>443</v>
      </c>
      <c r="H34" s="173">
        <v>84</v>
      </c>
      <c r="I34" s="211">
        <v>2.15</v>
      </c>
      <c r="J34" s="228">
        <v>458</v>
      </c>
      <c r="K34" s="173">
        <v>8</v>
      </c>
      <c r="L34" s="211">
        <v>1.51</v>
      </c>
      <c r="M34" s="228">
        <v>438</v>
      </c>
      <c r="N34" s="173">
        <v>1</v>
      </c>
      <c r="O34" s="211">
        <v>0.46</v>
      </c>
      <c r="P34" s="228">
        <v>425</v>
      </c>
      <c r="Q34" s="173">
        <v>90</v>
      </c>
      <c r="R34" s="211">
        <v>1.75</v>
      </c>
      <c r="S34" s="228">
        <v>466</v>
      </c>
      <c r="T34" s="173">
        <v>24</v>
      </c>
      <c r="U34" s="211">
        <v>2.61</v>
      </c>
      <c r="V34" s="228">
        <v>433</v>
      </c>
      <c r="W34" s="173">
        <v>28</v>
      </c>
      <c r="X34" s="211">
        <v>2.4900000000000002</v>
      </c>
      <c r="Y34" s="228">
        <v>444</v>
      </c>
      <c r="Z34" s="180">
        <v>34</v>
      </c>
      <c r="AA34" s="211">
        <v>2.8</v>
      </c>
      <c r="AB34" s="228">
        <v>439</v>
      </c>
      <c r="AC34" s="180">
        <v>56</v>
      </c>
      <c r="AD34" s="211">
        <v>2.92</v>
      </c>
      <c r="AE34" s="175">
        <v>451</v>
      </c>
    </row>
    <row r="35" spans="1:31" x14ac:dyDescent="0.35">
      <c r="A35" s="197" t="s">
        <v>75</v>
      </c>
      <c r="B35" s="169">
        <v>43</v>
      </c>
      <c r="C35" s="205">
        <v>1.42</v>
      </c>
      <c r="D35" s="231">
        <v>1843</v>
      </c>
      <c r="E35" s="169">
        <v>39</v>
      </c>
      <c r="F35" s="205">
        <v>1.43</v>
      </c>
      <c r="G35" s="231">
        <v>1844</v>
      </c>
      <c r="H35" s="169">
        <v>92</v>
      </c>
      <c r="I35" s="205">
        <v>0.77</v>
      </c>
      <c r="J35" s="231">
        <v>1906</v>
      </c>
      <c r="K35" s="169">
        <v>10</v>
      </c>
      <c r="L35" s="205">
        <v>0.82</v>
      </c>
      <c r="M35" s="231">
        <v>1817</v>
      </c>
      <c r="N35" s="169">
        <v>0</v>
      </c>
      <c r="O35" s="205">
        <v>0.15</v>
      </c>
      <c r="P35" s="231">
        <v>1797</v>
      </c>
      <c r="Q35" s="169">
        <v>94</v>
      </c>
      <c r="R35" s="205">
        <v>0.72</v>
      </c>
      <c r="S35" s="231">
        <v>1902</v>
      </c>
      <c r="T35" s="169">
        <v>10</v>
      </c>
      <c r="U35" s="205">
        <v>0.93</v>
      </c>
      <c r="V35" s="231">
        <v>1810</v>
      </c>
      <c r="W35" s="169">
        <v>64</v>
      </c>
      <c r="X35" s="205">
        <v>1.41</v>
      </c>
      <c r="Y35" s="231">
        <v>1855</v>
      </c>
      <c r="Z35" s="176">
        <v>36</v>
      </c>
      <c r="AA35" s="205">
        <v>1.44</v>
      </c>
      <c r="AB35" s="231">
        <v>1826</v>
      </c>
      <c r="AC35" s="176">
        <v>60</v>
      </c>
      <c r="AD35" s="205">
        <v>1.45</v>
      </c>
      <c r="AE35" s="171">
        <v>1864</v>
      </c>
    </row>
    <row r="36" spans="1:31" x14ac:dyDescent="0.35">
      <c r="A36" s="234" t="s">
        <v>76</v>
      </c>
      <c r="B36" s="269">
        <v>53</v>
      </c>
      <c r="C36" s="236">
        <v>1.58</v>
      </c>
      <c r="D36" s="237">
        <v>1582</v>
      </c>
      <c r="E36" s="269">
        <v>48</v>
      </c>
      <c r="F36" s="236">
        <v>1.59</v>
      </c>
      <c r="G36" s="237">
        <v>1587</v>
      </c>
      <c r="H36" s="269">
        <v>87</v>
      </c>
      <c r="I36" s="236">
        <v>1.04</v>
      </c>
      <c r="J36" s="237">
        <v>1620</v>
      </c>
      <c r="K36" s="269">
        <v>15</v>
      </c>
      <c r="L36" s="236">
        <v>1</v>
      </c>
      <c r="M36" s="237">
        <v>1569</v>
      </c>
      <c r="N36" s="269">
        <v>1</v>
      </c>
      <c r="O36" s="236">
        <v>0.3</v>
      </c>
      <c r="P36" s="237">
        <v>1548</v>
      </c>
      <c r="Q36" s="269">
        <v>94</v>
      </c>
      <c r="R36" s="236">
        <v>0.81</v>
      </c>
      <c r="S36" s="237">
        <v>1618</v>
      </c>
      <c r="T36" s="269">
        <v>9</v>
      </c>
      <c r="U36" s="236">
        <v>0.95</v>
      </c>
      <c r="V36" s="237">
        <v>1553</v>
      </c>
      <c r="W36" s="269">
        <v>64</v>
      </c>
      <c r="X36" s="236">
        <v>1.52</v>
      </c>
      <c r="Y36" s="237">
        <v>1599</v>
      </c>
      <c r="Z36" s="286">
        <v>39</v>
      </c>
      <c r="AA36" s="236">
        <v>1.57</v>
      </c>
      <c r="AB36" s="237">
        <v>1569</v>
      </c>
      <c r="AC36" s="286">
        <v>65</v>
      </c>
      <c r="AD36" s="236">
        <v>1.54</v>
      </c>
      <c r="AE36" s="240">
        <v>1603</v>
      </c>
    </row>
    <row r="37" spans="1:31" x14ac:dyDescent="0.35">
      <c r="A37" s="535" t="s">
        <v>161</v>
      </c>
      <c r="B37" s="535" t="s">
        <v>99</v>
      </c>
      <c r="C37" s="535" t="s">
        <v>99</v>
      </c>
      <c r="D37" s="535" t="s">
        <v>99</v>
      </c>
      <c r="E37" s="535" t="s">
        <v>99</v>
      </c>
      <c r="F37" s="535" t="s">
        <v>99</v>
      </c>
      <c r="G37" s="535" t="s">
        <v>99</v>
      </c>
      <c r="H37" s="535" t="s">
        <v>99</v>
      </c>
      <c r="I37" s="535" t="s">
        <v>99</v>
      </c>
      <c r="J37" s="535" t="s">
        <v>99</v>
      </c>
      <c r="K37" s="535" t="s">
        <v>99</v>
      </c>
      <c r="L37" s="535" t="s">
        <v>99</v>
      </c>
      <c r="M37" s="535" t="s">
        <v>99</v>
      </c>
      <c r="N37" s="535" t="s">
        <v>99</v>
      </c>
      <c r="O37" s="535" t="s">
        <v>99</v>
      </c>
      <c r="P37" s="535" t="s">
        <v>99</v>
      </c>
      <c r="Q37" s="535" t="s">
        <v>99</v>
      </c>
      <c r="R37" s="535" t="s">
        <v>99</v>
      </c>
      <c r="S37" s="535" t="s">
        <v>99</v>
      </c>
      <c r="T37" s="535" t="s">
        <v>99</v>
      </c>
      <c r="U37" s="535" t="s">
        <v>99</v>
      </c>
      <c r="V37" s="535"/>
      <c r="W37" s="535"/>
      <c r="X37" s="535"/>
      <c r="Y37" s="535"/>
      <c r="Z37" s="535"/>
      <c r="AA37" s="535"/>
      <c r="AB37" s="535"/>
      <c r="AC37" s="535"/>
      <c r="AD37" s="535"/>
      <c r="AE37" s="535"/>
    </row>
    <row r="38" spans="1:31" x14ac:dyDescent="0.35">
      <c r="A38" s="519" t="s">
        <v>100</v>
      </c>
      <c r="B38" s="519" t="s">
        <v>100</v>
      </c>
      <c r="C38" s="519" t="s">
        <v>100</v>
      </c>
      <c r="D38" s="519" t="s">
        <v>100</v>
      </c>
      <c r="E38" s="519" t="s">
        <v>100</v>
      </c>
      <c r="F38" s="519" t="s">
        <v>100</v>
      </c>
      <c r="G38" s="519" t="s">
        <v>100</v>
      </c>
      <c r="H38" s="519" t="s">
        <v>100</v>
      </c>
      <c r="I38" s="519" t="s">
        <v>100</v>
      </c>
      <c r="J38" s="519" t="s">
        <v>100</v>
      </c>
      <c r="K38" s="519" t="s">
        <v>100</v>
      </c>
      <c r="L38" s="519" t="s">
        <v>100</v>
      </c>
      <c r="M38" s="519" t="s">
        <v>100</v>
      </c>
      <c r="N38" s="519" t="s">
        <v>100</v>
      </c>
      <c r="O38" s="519" t="s">
        <v>100</v>
      </c>
      <c r="P38" s="519" t="s">
        <v>100</v>
      </c>
      <c r="Q38" s="519" t="s">
        <v>100</v>
      </c>
      <c r="R38" s="519" t="s">
        <v>100</v>
      </c>
      <c r="S38" s="519" t="s">
        <v>100</v>
      </c>
      <c r="T38" s="519" t="s">
        <v>100</v>
      </c>
      <c r="U38" s="519" t="s">
        <v>100</v>
      </c>
      <c r="V38" s="519"/>
      <c r="W38" s="519"/>
      <c r="X38" s="519"/>
      <c r="Y38" s="519"/>
      <c r="Z38" s="519"/>
      <c r="AA38" s="519"/>
      <c r="AB38" s="519"/>
      <c r="AC38" s="519"/>
      <c r="AD38" s="519"/>
      <c r="AE38" s="519"/>
    </row>
    <row r="39" spans="1:31" x14ac:dyDescent="0.3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</row>
    <row r="40" spans="1:31" x14ac:dyDescent="0.35">
      <c r="A40" s="507" t="s">
        <v>219</v>
      </c>
      <c r="B40" s="497"/>
      <c r="C40" s="497"/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7"/>
      <c r="P40" s="497"/>
      <c r="Q40" s="497"/>
      <c r="R40" s="497"/>
      <c r="S40" s="497"/>
      <c r="T40" s="497"/>
      <c r="U40" s="497"/>
      <c r="V40" s="497"/>
      <c r="W40" s="497"/>
      <c r="X40" s="497"/>
      <c r="Y40" s="497"/>
      <c r="Z40" s="497"/>
      <c r="AA40" s="497"/>
      <c r="AB40" s="497"/>
    </row>
    <row r="41" spans="1:31" s="257" customFormat="1" ht="30.75" customHeight="1" x14ac:dyDescent="0.35">
      <c r="A41" s="520" t="s">
        <v>32</v>
      </c>
      <c r="B41" s="546" t="s">
        <v>164</v>
      </c>
      <c r="C41" s="547"/>
      <c r="D41" s="510"/>
      <c r="E41" s="546" t="s">
        <v>103</v>
      </c>
      <c r="F41" s="547"/>
      <c r="G41" s="510"/>
      <c r="H41" s="546" t="s">
        <v>165</v>
      </c>
      <c r="I41" s="547"/>
      <c r="J41" s="510"/>
      <c r="K41" s="546" t="s">
        <v>166</v>
      </c>
      <c r="L41" s="547"/>
      <c r="M41" s="510"/>
      <c r="N41" s="546" t="s">
        <v>167</v>
      </c>
      <c r="O41" s="547"/>
      <c r="P41" s="510"/>
      <c r="Q41" s="546" t="s">
        <v>325</v>
      </c>
      <c r="R41" s="547"/>
      <c r="S41" s="510"/>
      <c r="T41" s="510" t="s">
        <v>104</v>
      </c>
      <c r="U41" s="511"/>
      <c r="V41" s="512"/>
      <c r="W41" s="510" t="s">
        <v>105</v>
      </c>
      <c r="X41" s="511"/>
      <c r="Y41" s="512"/>
      <c r="Z41" s="510" t="s">
        <v>323</v>
      </c>
      <c r="AA41" s="511"/>
      <c r="AB41" s="513"/>
    </row>
    <row r="42" spans="1:31" ht="15" thickBot="1" x14ac:dyDescent="0.4">
      <c r="A42" s="521"/>
      <c r="B42" s="152" t="s">
        <v>59</v>
      </c>
      <c r="C42" s="152" t="s">
        <v>37</v>
      </c>
      <c r="D42" s="158" t="s">
        <v>45</v>
      </c>
      <c r="E42" s="152" t="s">
        <v>59</v>
      </c>
      <c r="F42" s="152" t="s">
        <v>37</v>
      </c>
      <c r="G42" s="158" t="s">
        <v>45</v>
      </c>
      <c r="H42" s="152" t="s">
        <v>59</v>
      </c>
      <c r="I42" s="152" t="s">
        <v>37</v>
      </c>
      <c r="J42" s="158" t="s">
        <v>45</v>
      </c>
      <c r="K42" s="152" t="s">
        <v>59</v>
      </c>
      <c r="L42" s="152" t="s">
        <v>37</v>
      </c>
      <c r="M42" s="158" t="s">
        <v>45</v>
      </c>
      <c r="N42" s="152" t="s">
        <v>59</v>
      </c>
      <c r="O42" s="152" t="s">
        <v>37</v>
      </c>
      <c r="P42" s="158" t="s">
        <v>45</v>
      </c>
      <c r="Q42" s="152" t="s">
        <v>59</v>
      </c>
      <c r="R42" s="152" t="s">
        <v>37</v>
      </c>
      <c r="S42" s="158" t="s">
        <v>45</v>
      </c>
      <c r="T42" s="152" t="s">
        <v>59</v>
      </c>
      <c r="U42" s="152" t="s">
        <v>37</v>
      </c>
      <c r="V42" s="158" t="s">
        <v>45</v>
      </c>
      <c r="W42" s="152" t="s">
        <v>59</v>
      </c>
      <c r="X42" s="152" t="s">
        <v>37</v>
      </c>
      <c r="Y42" s="158" t="s">
        <v>45</v>
      </c>
      <c r="Z42" s="152" t="s">
        <v>59</v>
      </c>
      <c r="AA42" s="152" t="s">
        <v>37</v>
      </c>
      <c r="AB42" s="152" t="s">
        <v>45</v>
      </c>
    </row>
    <row r="43" spans="1:31" x14ac:dyDescent="0.35">
      <c r="A43" s="197" t="s">
        <v>13</v>
      </c>
      <c r="B43" s="169">
        <v>94</v>
      </c>
      <c r="C43" s="205">
        <v>0.97</v>
      </c>
      <c r="D43" s="231">
        <v>667</v>
      </c>
      <c r="E43" s="169">
        <v>74</v>
      </c>
      <c r="F43" s="205">
        <v>1.87</v>
      </c>
      <c r="G43" s="231">
        <v>654</v>
      </c>
      <c r="H43" s="169">
        <v>57</v>
      </c>
      <c r="I43" s="205">
        <v>2.08</v>
      </c>
      <c r="J43" s="231">
        <v>655</v>
      </c>
      <c r="K43" s="282">
        <v>37</v>
      </c>
      <c r="L43" s="205">
        <v>2.06</v>
      </c>
      <c r="M43" s="231">
        <v>636</v>
      </c>
      <c r="N43" s="282">
        <v>64</v>
      </c>
      <c r="O43" s="205">
        <v>2.0099999999999998</v>
      </c>
      <c r="P43" s="231">
        <v>654</v>
      </c>
      <c r="Q43" s="282">
        <v>51</v>
      </c>
      <c r="R43" s="205">
        <v>2.11</v>
      </c>
      <c r="S43" s="231">
        <v>646</v>
      </c>
      <c r="T43" s="282">
        <v>71</v>
      </c>
      <c r="U43" s="205">
        <v>1.92</v>
      </c>
      <c r="V43" s="231">
        <v>657</v>
      </c>
      <c r="W43" s="282">
        <v>11</v>
      </c>
      <c r="X43" s="205">
        <v>1.36</v>
      </c>
      <c r="Y43" s="231">
        <v>624</v>
      </c>
      <c r="Z43" s="169">
        <v>26</v>
      </c>
      <c r="AA43" s="205">
        <v>1.9</v>
      </c>
      <c r="AB43" s="171">
        <v>601</v>
      </c>
    </row>
    <row r="44" spans="1:31" x14ac:dyDescent="0.35">
      <c r="A44" s="196" t="s">
        <v>14</v>
      </c>
      <c r="B44" s="173">
        <v>94</v>
      </c>
      <c r="C44" s="211">
        <v>0.82</v>
      </c>
      <c r="D44" s="228">
        <v>986</v>
      </c>
      <c r="E44" s="281">
        <v>85</v>
      </c>
      <c r="F44" s="211">
        <v>1.25</v>
      </c>
      <c r="G44" s="228">
        <v>984</v>
      </c>
      <c r="H44" s="281">
        <v>22</v>
      </c>
      <c r="I44" s="211">
        <v>1.42</v>
      </c>
      <c r="J44" s="228">
        <v>958</v>
      </c>
      <c r="K44" s="281">
        <v>34</v>
      </c>
      <c r="L44" s="211">
        <v>1.62</v>
      </c>
      <c r="M44" s="228">
        <v>963</v>
      </c>
      <c r="N44" s="281">
        <v>45</v>
      </c>
      <c r="O44" s="211">
        <v>1.71</v>
      </c>
      <c r="P44" s="228">
        <v>972</v>
      </c>
      <c r="Q44" s="281">
        <v>46</v>
      </c>
      <c r="R44" s="211">
        <v>1.71</v>
      </c>
      <c r="S44" s="228">
        <v>967</v>
      </c>
      <c r="T44" s="173">
        <v>79</v>
      </c>
      <c r="U44" s="211">
        <v>1.38</v>
      </c>
      <c r="V44" s="228">
        <v>978</v>
      </c>
      <c r="W44" s="281">
        <v>4</v>
      </c>
      <c r="X44" s="211">
        <v>0.77</v>
      </c>
      <c r="Y44" s="228">
        <v>952</v>
      </c>
      <c r="Z44" s="173">
        <v>20</v>
      </c>
      <c r="AA44" s="211">
        <v>1.4</v>
      </c>
      <c r="AB44" s="175">
        <v>909</v>
      </c>
    </row>
    <row r="45" spans="1:31" x14ac:dyDescent="0.35">
      <c r="A45" s="197" t="s">
        <v>15</v>
      </c>
      <c r="B45" s="169">
        <v>88</v>
      </c>
      <c r="C45" s="205">
        <v>2.17</v>
      </c>
      <c r="D45" s="231">
        <v>243</v>
      </c>
      <c r="E45" s="176">
        <v>60</v>
      </c>
      <c r="F45" s="205">
        <v>3.35</v>
      </c>
      <c r="G45" s="231">
        <v>230</v>
      </c>
      <c r="H45" s="176">
        <v>51</v>
      </c>
      <c r="I45" s="205">
        <v>3.37</v>
      </c>
      <c r="J45" s="231">
        <v>237</v>
      </c>
      <c r="K45" s="176">
        <v>52</v>
      </c>
      <c r="L45" s="205">
        <v>3.4</v>
      </c>
      <c r="M45" s="231">
        <v>233</v>
      </c>
      <c r="N45" s="169">
        <v>68</v>
      </c>
      <c r="O45" s="205">
        <v>3.14</v>
      </c>
      <c r="P45" s="231">
        <v>241</v>
      </c>
      <c r="Q45" s="169">
        <v>40</v>
      </c>
      <c r="R45" s="205">
        <v>3.32</v>
      </c>
      <c r="S45" s="231">
        <v>234</v>
      </c>
      <c r="T45" s="169">
        <v>62</v>
      </c>
      <c r="U45" s="205">
        <v>3.33</v>
      </c>
      <c r="V45" s="231">
        <v>231</v>
      </c>
      <c r="W45" s="176">
        <v>36</v>
      </c>
      <c r="X45" s="205">
        <v>3.32</v>
      </c>
      <c r="Y45" s="231">
        <v>231</v>
      </c>
      <c r="Z45" s="169">
        <v>36</v>
      </c>
      <c r="AA45" s="205">
        <v>3.39</v>
      </c>
      <c r="AB45" s="171">
        <v>216</v>
      </c>
    </row>
    <row r="46" spans="1:31" x14ac:dyDescent="0.35">
      <c r="A46" s="196" t="s">
        <v>16</v>
      </c>
      <c r="B46" s="173">
        <v>95</v>
      </c>
      <c r="C46" s="211">
        <v>2.06</v>
      </c>
      <c r="D46" s="228">
        <v>152</v>
      </c>
      <c r="E46" s="173">
        <v>86</v>
      </c>
      <c r="F46" s="211">
        <v>3.12</v>
      </c>
      <c r="G46" s="228">
        <v>150</v>
      </c>
      <c r="H46" s="173">
        <v>24</v>
      </c>
      <c r="I46" s="211">
        <v>3.77</v>
      </c>
      <c r="J46" s="228">
        <v>146</v>
      </c>
      <c r="K46" s="173">
        <v>42</v>
      </c>
      <c r="L46" s="211">
        <v>4.37</v>
      </c>
      <c r="M46" s="228">
        <v>145</v>
      </c>
      <c r="N46" s="281">
        <v>67</v>
      </c>
      <c r="O46" s="211">
        <v>4.04</v>
      </c>
      <c r="P46" s="228">
        <v>149</v>
      </c>
      <c r="Q46" s="173">
        <v>66</v>
      </c>
      <c r="R46" s="211">
        <v>4.22</v>
      </c>
      <c r="S46" s="228">
        <v>147</v>
      </c>
      <c r="T46" s="173">
        <v>83</v>
      </c>
      <c r="U46" s="211">
        <v>3.47</v>
      </c>
      <c r="V46" s="228">
        <v>146</v>
      </c>
      <c r="W46" s="173">
        <v>15</v>
      </c>
      <c r="X46" s="211">
        <v>3.22</v>
      </c>
      <c r="Y46" s="228">
        <v>138</v>
      </c>
      <c r="Z46" s="173">
        <v>30</v>
      </c>
      <c r="AA46" s="211">
        <v>4.18</v>
      </c>
      <c r="AB46" s="175">
        <v>132</v>
      </c>
    </row>
    <row r="47" spans="1:31" x14ac:dyDescent="0.35">
      <c r="A47" s="197" t="s">
        <v>17</v>
      </c>
      <c r="B47" s="176" t="s">
        <v>60</v>
      </c>
      <c r="C47" s="305" t="s">
        <v>60</v>
      </c>
      <c r="D47" s="306" t="s">
        <v>60</v>
      </c>
      <c r="E47" s="176" t="s">
        <v>60</v>
      </c>
      <c r="F47" s="305" t="s">
        <v>60</v>
      </c>
      <c r="G47" s="306" t="s">
        <v>60</v>
      </c>
      <c r="H47" s="176" t="s">
        <v>60</v>
      </c>
      <c r="I47" s="305" t="s">
        <v>60</v>
      </c>
      <c r="J47" s="306" t="s">
        <v>60</v>
      </c>
      <c r="K47" s="176" t="s">
        <v>60</v>
      </c>
      <c r="L47" s="305" t="s">
        <v>60</v>
      </c>
      <c r="M47" s="306" t="s">
        <v>60</v>
      </c>
      <c r="N47" s="176" t="s">
        <v>60</v>
      </c>
      <c r="O47" s="305" t="s">
        <v>60</v>
      </c>
      <c r="P47" s="306" t="s">
        <v>60</v>
      </c>
      <c r="Q47" s="176" t="s">
        <v>60</v>
      </c>
      <c r="R47" s="305" t="s">
        <v>60</v>
      </c>
      <c r="S47" s="306" t="s">
        <v>60</v>
      </c>
      <c r="T47" s="176" t="s">
        <v>60</v>
      </c>
      <c r="U47" s="305" t="s">
        <v>60</v>
      </c>
      <c r="V47" s="306" t="s">
        <v>60</v>
      </c>
      <c r="W47" s="176" t="s">
        <v>60</v>
      </c>
      <c r="X47" s="305" t="s">
        <v>60</v>
      </c>
      <c r="Y47" s="306" t="s">
        <v>60</v>
      </c>
      <c r="Z47" s="176" t="s">
        <v>60</v>
      </c>
      <c r="AA47" s="305" t="s">
        <v>60</v>
      </c>
      <c r="AB47" s="178" t="s">
        <v>60</v>
      </c>
    </row>
    <row r="48" spans="1:31" x14ac:dyDescent="0.35">
      <c r="A48" s="196" t="s">
        <v>18</v>
      </c>
      <c r="B48" s="173">
        <v>94</v>
      </c>
      <c r="C48" s="211">
        <v>3.18</v>
      </c>
      <c r="D48" s="228">
        <v>73</v>
      </c>
      <c r="E48" s="173">
        <v>77</v>
      </c>
      <c r="F48" s="211">
        <v>5.15</v>
      </c>
      <c r="G48" s="228">
        <v>70</v>
      </c>
      <c r="H48" s="173">
        <v>69</v>
      </c>
      <c r="I48" s="211">
        <v>5.8</v>
      </c>
      <c r="J48" s="228">
        <v>70</v>
      </c>
      <c r="K48" s="173">
        <v>27</v>
      </c>
      <c r="L48" s="211">
        <v>5.48</v>
      </c>
      <c r="M48" s="228">
        <v>70</v>
      </c>
      <c r="N48" s="180">
        <v>44</v>
      </c>
      <c r="O48" s="211">
        <v>6.22</v>
      </c>
      <c r="P48" s="228">
        <v>69</v>
      </c>
      <c r="Q48" s="173">
        <v>54</v>
      </c>
      <c r="R48" s="211">
        <v>6.21</v>
      </c>
      <c r="S48" s="228">
        <v>71</v>
      </c>
      <c r="T48" s="173">
        <v>82</v>
      </c>
      <c r="U48" s="211">
        <v>4.83</v>
      </c>
      <c r="V48" s="228">
        <v>69</v>
      </c>
      <c r="W48" s="173">
        <v>45</v>
      </c>
      <c r="X48" s="211">
        <v>6.2</v>
      </c>
      <c r="Y48" s="228">
        <v>71</v>
      </c>
      <c r="Z48" s="173">
        <v>24</v>
      </c>
      <c r="AA48" s="211">
        <v>5.9</v>
      </c>
      <c r="AB48" s="175">
        <v>57</v>
      </c>
    </row>
    <row r="49" spans="1:28" x14ac:dyDescent="0.35">
      <c r="A49" s="197" t="s">
        <v>19</v>
      </c>
      <c r="B49" s="169">
        <v>96</v>
      </c>
      <c r="C49" s="205">
        <v>1.0900000000000001</v>
      </c>
      <c r="D49" s="231">
        <v>379</v>
      </c>
      <c r="E49" s="169">
        <v>79</v>
      </c>
      <c r="F49" s="205">
        <v>2.27</v>
      </c>
      <c r="G49" s="231">
        <v>376</v>
      </c>
      <c r="H49" s="169">
        <v>47</v>
      </c>
      <c r="I49" s="205">
        <v>2.8</v>
      </c>
      <c r="J49" s="231">
        <v>369</v>
      </c>
      <c r="K49" s="169">
        <v>30</v>
      </c>
      <c r="L49" s="205">
        <v>2.58</v>
      </c>
      <c r="M49" s="231">
        <v>359</v>
      </c>
      <c r="N49" s="282">
        <v>75</v>
      </c>
      <c r="O49" s="205">
        <v>2.37</v>
      </c>
      <c r="P49" s="231">
        <v>376</v>
      </c>
      <c r="Q49" s="169">
        <v>63</v>
      </c>
      <c r="R49" s="205">
        <v>2.71</v>
      </c>
      <c r="S49" s="231">
        <v>371</v>
      </c>
      <c r="T49" s="282">
        <v>76</v>
      </c>
      <c r="U49" s="205">
        <v>2.33</v>
      </c>
      <c r="V49" s="231">
        <v>379</v>
      </c>
      <c r="W49" s="169">
        <v>10</v>
      </c>
      <c r="X49" s="205">
        <v>1.65</v>
      </c>
      <c r="Y49" s="231">
        <v>357</v>
      </c>
      <c r="Z49" s="282">
        <v>28</v>
      </c>
      <c r="AA49" s="205">
        <v>2.54</v>
      </c>
      <c r="AB49" s="171">
        <v>346</v>
      </c>
    </row>
    <row r="50" spans="1:28" x14ac:dyDescent="0.35">
      <c r="A50" s="196" t="s">
        <v>20</v>
      </c>
      <c r="B50" s="173">
        <v>91</v>
      </c>
      <c r="C50" s="211">
        <v>4.09</v>
      </c>
      <c r="D50" s="228">
        <v>63</v>
      </c>
      <c r="E50" s="173">
        <v>84</v>
      </c>
      <c r="F50" s="211">
        <v>4.95</v>
      </c>
      <c r="G50" s="228">
        <v>62</v>
      </c>
      <c r="H50" s="173">
        <v>22</v>
      </c>
      <c r="I50" s="211">
        <v>5.42</v>
      </c>
      <c r="J50" s="228">
        <v>60</v>
      </c>
      <c r="K50" s="173">
        <v>27</v>
      </c>
      <c r="L50" s="211">
        <v>5.92</v>
      </c>
      <c r="M50" s="228">
        <v>61</v>
      </c>
      <c r="N50" s="180">
        <v>50</v>
      </c>
      <c r="O50" s="211">
        <v>6.6</v>
      </c>
      <c r="P50" s="228">
        <v>63</v>
      </c>
      <c r="Q50" s="173">
        <v>62</v>
      </c>
      <c r="R50" s="211">
        <v>6.41</v>
      </c>
      <c r="S50" s="228">
        <v>62</v>
      </c>
      <c r="T50" s="173">
        <v>76</v>
      </c>
      <c r="U50" s="211">
        <v>5.53</v>
      </c>
      <c r="V50" s="228">
        <v>62</v>
      </c>
      <c r="W50" s="173">
        <v>0</v>
      </c>
      <c r="X50" s="211"/>
      <c r="Y50" s="228">
        <v>58</v>
      </c>
      <c r="Z50" s="173">
        <v>30</v>
      </c>
      <c r="AA50" s="211">
        <v>6.37</v>
      </c>
      <c r="AB50" s="175">
        <v>54</v>
      </c>
    </row>
    <row r="51" spans="1:28" x14ac:dyDescent="0.35">
      <c r="A51" s="197" t="s">
        <v>21</v>
      </c>
      <c r="B51" s="169">
        <v>94</v>
      </c>
      <c r="C51" s="205">
        <v>1.1299999999999999</v>
      </c>
      <c r="D51" s="231">
        <v>452</v>
      </c>
      <c r="E51" s="169">
        <v>71</v>
      </c>
      <c r="F51" s="205">
        <v>2.2999999999999998</v>
      </c>
      <c r="G51" s="231">
        <v>445</v>
      </c>
      <c r="H51" s="169">
        <v>39</v>
      </c>
      <c r="I51" s="205">
        <v>2.54</v>
      </c>
      <c r="J51" s="231">
        <v>434</v>
      </c>
      <c r="K51" s="282">
        <v>32</v>
      </c>
      <c r="L51" s="205">
        <v>2.44</v>
      </c>
      <c r="M51" s="231">
        <v>430</v>
      </c>
      <c r="N51" s="282">
        <v>69</v>
      </c>
      <c r="O51" s="205">
        <v>2.33</v>
      </c>
      <c r="P51" s="231">
        <v>447</v>
      </c>
      <c r="Q51" s="169">
        <v>62</v>
      </c>
      <c r="R51" s="205">
        <v>2.4700000000000002</v>
      </c>
      <c r="S51" s="231">
        <v>442</v>
      </c>
      <c r="T51" s="282">
        <v>69</v>
      </c>
      <c r="U51" s="205">
        <v>2.4</v>
      </c>
      <c r="V51" s="231">
        <v>444</v>
      </c>
      <c r="W51" s="169">
        <v>29</v>
      </c>
      <c r="X51" s="205">
        <v>2.4</v>
      </c>
      <c r="Y51" s="231">
        <v>431</v>
      </c>
      <c r="Z51" s="282">
        <v>29</v>
      </c>
      <c r="AA51" s="205">
        <v>2.4500000000000002</v>
      </c>
      <c r="AB51" s="171">
        <v>402</v>
      </c>
    </row>
    <row r="52" spans="1:28" x14ac:dyDescent="0.35">
      <c r="A52" s="196" t="s">
        <v>36</v>
      </c>
      <c r="B52" s="173">
        <v>95</v>
      </c>
      <c r="C52" s="211">
        <v>0.8</v>
      </c>
      <c r="D52" s="228">
        <v>731</v>
      </c>
      <c r="E52" s="281">
        <v>77</v>
      </c>
      <c r="F52" s="211">
        <v>1.64</v>
      </c>
      <c r="G52" s="228">
        <v>717</v>
      </c>
      <c r="H52" s="281">
        <v>28</v>
      </c>
      <c r="I52" s="211">
        <v>1.79</v>
      </c>
      <c r="J52" s="228">
        <v>690</v>
      </c>
      <c r="K52" s="173">
        <v>39</v>
      </c>
      <c r="L52" s="211">
        <v>1.95</v>
      </c>
      <c r="M52" s="228">
        <v>695</v>
      </c>
      <c r="N52" s="281">
        <v>62</v>
      </c>
      <c r="O52" s="211">
        <v>1.92</v>
      </c>
      <c r="P52" s="228">
        <v>710</v>
      </c>
      <c r="Q52" s="281">
        <v>63</v>
      </c>
      <c r="R52" s="211">
        <v>1.92</v>
      </c>
      <c r="S52" s="228">
        <v>705</v>
      </c>
      <c r="T52" s="281">
        <v>75</v>
      </c>
      <c r="U52" s="211">
        <v>1.69</v>
      </c>
      <c r="V52" s="228">
        <v>716</v>
      </c>
      <c r="W52" s="173">
        <v>16</v>
      </c>
      <c r="X52" s="211">
        <v>1.53</v>
      </c>
      <c r="Y52" s="228">
        <v>693</v>
      </c>
      <c r="Z52" s="173">
        <v>26</v>
      </c>
      <c r="AA52" s="211">
        <v>1.82</v>
      </c>
      <c r="AB52" s="175">
        <v>647</v>
      </c>
    </row>
    <row r="53" spans="1:28" x14ac:dyDescent="0.35">
      <c r="A53" s="197" t="s">
        <v>23</v>
      </c>
      <c r="B53" s="176">
        <v>95</v>
      </c>
      <c r="C53" s="205">
        <v>1.5</v>
      </c>
      <c r="D53" s="231">
        <v>260</v>
      </c>
      <c r="E53" s="169">
        <v>80</v>
      </c>
      <c r="F53" s="205">
        <v>2.67</v>
      </c>
      <c r="G53" s="231">
        <v>258</v>
      </c>
      <c r="H53" s="176">
        <v>58</v>
      </c>
      <c r="I53" s="205">
        <v>3.25</v>
      </c>
      <c r="J53" s="231">
        <v>254</v>
      </c>
      <c r="K53" s="176">
        <v>26</v>
      </c>
      <c r="L53" s="205">
        <v>2.94</v>
      </c>
      <c r="M53" s="231">
        <v>247</v>
      </c>
      <c r="N53" s="176">
        <v>82</v>
      </c>
      <c r="O53" s="205">
        <v>2.54</v>
      </c>
      <c r="P53" s="231">
        <v>259</v>
      </c>
      <c r="Q53" s="169">
        <v>76</v>
      </c>
      <c r="R53" s="205">
        <v>2.86</v>
      </c>
      <c r="S53" s="231">
        <v>258</v>
      </c>
      <c r="T53" s="169">
        <v>73</v>
      </c>
      <c r="U53" s="205">
        <v>2.93</v>
      </c>
      <c r="V53" s="231">
        <v>255</v>
      </c>
      <c r="W53" s="169">
        <v>11</v>
      </c>
      <c r="X53" s="205">
        <v>2.0499999999999998</v>
      </c>
      <c r="Y53" s="231">
        <v>251</v>
      </c>
      <c r="Z53" s="169">
        <v>44</v>
      </c>
      <c r="AA53" s="205">
        <v>3.42</v>
      </c>
      <c r="AB53" s="171">
        <v>233</v>
      </c>
    </row>
    <row r="54" spans="1:28" x14ac:dyDescent="0.35">
      <c r="A54" s="196" t="s">
        <v>24</v>
      </c>
      <c r="B54" s="180" t="s">
        <v>60</v>
      </c>
      <c r="C54" s="272" t="s">
        <v>60</v>
      </c>
      <c r="D54" s="296" t="s">
        <v>60</v>
      </c>
      <c r="E54" s="180" t="s">
        <v>60</v>
      </c>
      <c r="F54" s="272" t="s">
        <v>60</v>
      </c>
      <c r="G54" s="296" t="s">
        <v>60</v>
      </c>
      <c r="H54" s="281" t="s">
        <v>60</v>
      </c>
      <c r="I54" s="272" t="s">
        <v>60</v>
      </c>
      <c r="J54" s="296" t="s">
        <v>60</v>
      </c>
      <c r="K54" s="180" t="s">
        <v>60</v>
      </c>
      <c r="L54" s="272" t="s">
        <v>60</v>
      </c>
      <c r="M54" s="296" t="s">
        <v>60</v>
      </c>
      <c r="N54" s="281" t="s">
        <v>60</v>
      </c>
      <c r="O54" s="272" t="s">
        <v>60</v>
      </c>
      <c r="P54" s="296" t="s">
        <v>60</v>
      </c>
      <c r="Q54" s="180" t="s">
        <v>60</v>
      </c>
      <c r="R54" s="272" t="s">
        <v>60</v>
      </c>
      <c r="S54" s="296" t="s">
        <v>60</v>
      </c>
      <c r="T54" s="180" t="s">
        <v>60</v>
      </c>
      <c r="U54" s="272" t="s">
        <v>60</v>
      </c>
      <c r="V54" s="296" t="s">
        <v>60</v>
      </c>
      <c r="W54" s="180" t="s">
        <v>60</v>
      </c>
      <c r="X54" s="272" t="s">
        <v>60</v>
      </c>
      <c r="Y54" s="296" t="s">
        <v>60</v>
      </c>
      <c r="Z54" s="180" t="s">
        <v>60</v>
      </c>
      <c r="AA54" s="272" t="s">
        <v>60</v>
      </c>
      <c r="AB54" s="182" t="s">
        <v>60</v>
      </c>
    </row>
    <row r="55" spans="1:28" x14ac:dyDescent="0.35">
      <c r="A55" s="197" t="s">
        <v>25</v>
      </c>
      <c r="B55" s="169">
        <v>96</v>
      </c>
      <c r="C55" s="205">
        <v>1.56</v>
      </c>
      <c r="D55" s="231">
        <v>201</v>
      </c>
      <c r="E55" s="282">
        <v>85</v>
      </c>
      <c r="F55" s="205">
        <v>2.79</v>
      </c>
      <c r="G55" s="231">
        <v>200</v>
      </c>
      <c r="H55" s="169">
        <v>14</v>
      </c>
      <c r="I55" s="205">
        <v>2.67</v>
      </c>
      <c r="J55" s="231">
        <v>196</v>
      </c>
      <c r="K55" s="169">
        <v>28</v>
      </c>
      <c r="L55" s="205">
        <v>3.51</v>
      </c>
      <c r="M55" s="231">
        <v>193</v>
      </c>
      <c r="N55" s="282">
        <v>66</v>
      </c>
      <c r="O55" s="205">
        <v>3.58</v>
      </c>
      <c r="P55" s="231">
        <v>197</v>
      </c>
      <c r="Q55" s="282">
        <v>72</v>
      </c>
      <c r="R55" s="205">
        <v>3.46</v>
      </c>
      <c r="S55" s="231">
        <v>199</v>
      </c>
      <c r="T55" s="169">
        <v>82</v>
      </c>
      <c r="U55" s="205">
        <v>3.11</v>
      </c>
      <c r="V55" s="231">
        <v>199</v>
      </c>
      <c r="W55" s="169">
        <v>36</v>
      </c>
      <c r="X55" s="205">
        <v>3.68</v>
      </c>
      <c r="Y55" s="231">
        <v>198</v>
      </c>
      <c r="Z55" s="282">
        <v>21</v>
      </c>
      <c r="AA55" s="205">
        <v>3.27</v>
      </c>
      <c r="AB55" s="171">
        <v>174</v>
      </c>
    </row>
    <row r="56" spans="1:28" x14ac:dyDescent="0.35">
      <c r="A56" s="196" t="s">
        <v>26</v>
      </c>
      <c r="B56" s="173">
        <v>93</v>
      </c>
      <c r="C56" s="211">
        <v>3.09</v>
      </c>
      <c r="D56" s="228">
        <v>92</v>
      </c>
      <c r="E56" s="173">
        <v>93</v>
      </c>
      <c r="F56" s="211">
        <v>3.13</v>
      </c>
      <c r="G56" s="228">
        <v>91</v>
      </c>
      <c r="H56" s="173">
        <v>12</v>
      </c>
      <c r="I56" s="211">
        <v>3.71</v>
      </c>
      <c r="J56" s="228">
        <v>87</v>
      </c>
      <c r="K56" s="173">
        <v>12</v>
      </c>
      <c r="L56" s="211">
        <v>4.0599999999999996</v>
      </c>
      <c r="M56" s="228">
        <v>85</v>
      </c>
      <c r="N56" s="180">
        <v>56</v>
      </c>
      <c r="O56" s="211">
        <v>5.88</v>
      </c>
      <c r="P56" s="228">
        <v>87</v>
      </c>
      <c r="Q56" s="173">
        <v>67</v>
      </c>
      <c r="R56" s="211">
        <v>5.59</v>
      </c>
      <c r="S56" s="228">
        <v>89</v>
      </c>
      <c r="T56" s="173">
        <v>84</v>
      </c>
      <c r="U56" s="211">
        <v>4.5</v>
      </c>
      <c r="V56" s="228">
        <v>92</v>
      </c>
      <c r="W56" s="173">
        <v>27</v>
      </c>
      <c r="X56" s="211">
        <v>4.82</v>
      </c>
      <c r="Y56" s="228">
        <v>87</v>
      </c>
      <c r="Z56" s="180">
        <v>15</v>
      </c>
      <c r="AA56" s="211">
        <v>3.97</v>
      </c>
      <c r="AB56" s="175">
        <v>79</v>
      </c>
    </row>
    <row r="57" spans="1:28" x14ac:dyDescent="0.35">
      <c r="A57" s="197" t="s">
        <v>27</v>
      </c>
      <c r="B57" s="169">
        <v>95</v>
      </c>
      <c r="C57" s="205">
        <v>1.51</v>
      </c>
      <c r="D57" s="231">
        <v>217</v>
      </c>
      <c r="E57" s="169">
        <v>73</v>
      </c>
      <c r="F57" s="205">
        <v>3.23</v>
      </c>
      <c r="G57" s="231">
        <v>214</v>
      </c>
      <c r="H57" s="169">
        <v>40</v>
      </c>
      <c r="I57" s="205">
        <v>3.58</v>
      </c>
      <c r="J57" s="231">
        <v>208</v>
      </c>
      <c r="K57" s="169">
        <v>24</v>
      </c>
      <c r="L57" s="205">
        <v>3.03</v>
      </c>
      <c r="M57" s="231">
        <v>207</v>
      </c>
      <c r="N57" s="169">
        <v>41</v>
      </c>
      <c r="O57" s="205">
        <v>3.54</v>
      </c>
      <c r="P57" s="231">
        <v>210</v>
      </c>
      <c r="Q57" s="169">
        <v>63</v>
      </c>
      <c r="R57" s="205">
        <v>3.46</v>
      </c>
      <c r="S57" s="231">
        <v>213</v>
      </c>
      <c r="T57" s="169">
        <v>85</v>
      </c>
      <c r="U57" s="205">
        <v>2.5299999999999998</v>
      </c>
      <c r="V57" s="231">
        <v>210</v>
      </c>
      <c r="W57" s="169">
        <v>34</v>
      </c>
      <c r="X57" s="205">
        <v>3.43</v>
      </c>
      <c r="Y57" s="231">
        <v>209</v>
      </c>
      <c r="Z57" s="169">
        <v>25</v>
      </c>
      <c r="AA57" s="205">
        <v>3.32</v>
      </c>
      <c r="AB57" s="171">
        <v>184</v>
      </c>
    </row>
    <row r="58" spans="1:28" ht="15" thickBot="1" x14ac:dyDescent="0.4">
      <c r="A58" s="198" t="s">
        <v>28</v>
      </c>
      <c r="B58" s="184">
        <v>100</v>
      </c>
      <c r="C58" s="217"/>
      <c r="D58" s="260">
        <v>93</v>
      </c>
      <c r="E58" s="184">
        <v>85</v>
      </c>
      <c r="F58" s="217">
        <v>3.95</v>
      </c>
      <c r="G58" s="260">
        <v>92</v>
      </c>
      <c r="H58" s="184">
        <v>14</v>
      </c>
      <c r="I58" s="217">
        <v>3.83</v>
      </c>
      <c r="J58" s="260">
        <v>92</v>
      </c>
      <c r="K58" s="184">
        <v>21</v>
      </c>
      <c r="L58" s="217">
        <v>4.67</v>
      </c>
      <c r="M58" s="260">
        <v>92</v>
      </c>
      <c r="N58" s="307">
        <v>69</v>
      </c>
      <c r="O58" s="217">
        <v>5.2</v>
      </c>
      <c r="P58" s="260">
        <v>92</v>
      </c>
      <c r="Q58" s="307">
        <v>70</v>
      </c>
      <c r="R58" s="217">
        <v>5.15</v>
      </c>
      <c r="S58" s="260">
        <v>93</v>
      </c>
      <c r="T58" s="184">
        <v>80</v>
      </c>
      <c r="U58" s="217">
        <v>4.63</v>
      </c>
      <c r="V58" s="260">
        <v>93</v>
      </c>
      <c r="W58" s="184">
        <v>6</v>
      </c>
      <c r="X58" s="217">
        <v>2.6</v>
      </c>
      <c r="Y58" s="260">
        <v>91</v>
      </c>
      <c r="Z58" s="184">
        <v>15</v>
      </c>
      <c r="AA58" s="217">
        <v>3.65</v>
      </c>
      <c r="AB58" s="186">
        <v>86</v>
      </c>
    </row>
    <row r="59" spans="1:28" x14ac:dyDescent="0.35">
      <c r="A59" s="268" t="s">
        <v>29</v>
      </c>
      <c r="B59" s="188">
        <v>95</v>
      </c>
      <c r="C59" s="219">
        <v>0.39</v>
      </c>
      <c r="D59" s="256">
        <v>3831</v>
      </c>
      <c r="E59" s="283">
        <v>78</v>
      </c>
      <c r="F59" s="219">
        <v>0.72</v>
      </c>
      <c r="G59" s="256">
        <v>3782</v>
      </c>
      <c r="H59" s="188">
        <v>39</v>
      </c>
      <c r="I59" s="219">
        <v>0.86</v>
      </c>
      <c r="J59" s="256">
        <v>3702</v>
      </c>
      <c r="K59" s="283">
        <v>34</v>
      </c>
      <c r="L59" s="219">
        <v>0.84</v>
      </c>
      <c r="M59" s="256">
        <v>3669</v>
      </c>
      <c r="N59" s="283">
        <v>60</v>
      </c>
      <c r="O59" s="219">
        <v>0.86</v>
      </c>
      <c r="P59" s="256">
        <v>3762</v>
      </c>
      <c r="Q59" s="283">
        <v>57</v>
      </c>
      <c r="R59" s="219">
        <v>0.87</v>
      </c>
      <c r="S59" s="256">
        <v>3739</v>
      </c>
      <c r="T59" s="283">
        <v>75</v>
      </c>
      <c r="U59" s="219">
        <v>0.75</v>
      </c>
      <c r="V59" s="256">
        <v>3773</v>
      </c>
      <c r="W59" s="188">
        <v>15</v>
      </c>
      <c r="X59" s="219">
        <v>0.64</v>
      </c>
      <c r="Y59" s="256">
        <v>3651</v>
      </c>
      <c r="Z59" s="283">
        <v>26</v>
      </c>
      <c r="AA59" s="219">
        <v>0.79</v>
      </c>
      <c r="AB59" s="190">
        <v>3433</v>
      </c>
    </row>
    <row r="60" spans="1:28" x14ac:dyDescent="0.35">
      <c r="A60" s="268" t="s">
        <v>30</v>
      </c>
      <c r="B60" s="188">
        <v>93</v>
      </c>
      <c r="C60" s="219">
        <v>0.97</v>
      </c>
      <c r="D60" s="256">
        <v>844</v>
      </c>
      <c r="E60" s="283">
        <v>79</v>
      </c>
      <c r="F60" s="219">
        <v>1.54</v>
      </c>
      <c r="G60" s="256">
        <v>825</v>
      </c>
      <c r="H60" s="283">
        <v>28</v>
      </c>
      <c r="I60" s="219">
        <v>1.68</v>
      </c>
      <c r="J60" s="256">
        <v>818</v>
      </c>
      <c r="K60" s="283">
        <v>35</v>
      </c>
      <c r="L60" s="219">
        <v>1.8</v>
      </c>
      <c r="M60" s="256">
        <v>809</v>
      </c>
      <c r="N60" s="283">
        <v>65</v>
      </c>
      <c r="O60" s="219">
        <v>1.78</v>
      </c>
      <c r="P60" s="256">
        <v>829</v>
      </c>
      <c r="Q60" s="188">
        <v>60</v>
      </c>
      <c r="R60" s="219">
        <v>1.84</v>
      </c>
      <c r="S60" s="256">
        <v>824</v>
      </c>
      <c r="T60" s="188">
        <v>76</v>
      </c>
      <c r="U60" s="219">
        <v>1.64</v>
      </c>
      <c r="V60" s="256">
        <v>823</v>
      </c>
      <c r="W60" s="188">
        <v>24</v>
      </c>
      <c r="X60" s="219">
        <v>1.6</v>
      </c>
      <c r="Y60" s="256">
        <v>803</v>
      </c>
      <c r="Z60" s="283">
        <v>27</v>
      </c>
      <c r="AA60" s="219">
        <v>1.71</v>
      </c>
      <c r="AB60" s="190">
        <v>741</v>
      </c>
    </row>
    <row r="61" spans="1:28" x14ac:dyDescent="0.35">
      <c r="A61" s="224" t="s">
        <v>31</v>
      </c>
      <c r="B61" s="192">
        <v>94</v>
      </c>
      <c r="C61" s="221">
        <v>0.37</v>
      </c>
      <c r="D61" s="225">
        <v>4675</v>
      </c>
      <c r="E61" s="284">
        <v>78</v>
      </c>
      <c r="F61" s="221">
        <v>0.66</v>
      </c>
      <c r="G61" s="225">
        <v>4607</v>
      </c>
      <c r="H61" s="192">
        <v>37</v>
      </c>
      <c r="I61" s="221">
        <v>0.77</v>
      </c>
      <c r="J61" s="225">
        <v>4520</v>
      </c>
      <c r="K61" s="284">
        <v>34</v>
      </c>
      <c r="L61" s="221">
        <v>0.76</v>
      </c>
      <c r="M61" s="225">
        <v>4478</v>
      </c>
      <c r="N61" s="284">
        <v>61</v>
      </c>
      <c r="O61" s="221">
        <v>0.77</v>
      </c>
      <c r="P61" s="225">
        <v>4591</v>
      </c>
      <c r="Q61" s="284">
        <v>58</v>
      </c>
      <c r="R61" s="221">
        <v>0.79</v>
      </c>
      <c r="S61" s="225">
        <v>4563</v>
      </c>
      <c r="T61" s="284">
        <v>75</v>
      </c>
      <c r="U61" s="221">
        <v>0.69</v>
      </c>
      <c r="V61" s="225">
        <v>4596</v>
      </c>
      <c r="W61" s="192">
        <v>16</v>
      </c>
      <c r="X61" s="221">
        <v>0.6</v>
      </c>
      <c r="Y61" s="225">
        <v>4454</v>
      </c>
      <c r="Z61" s="284">
        <v>26</v>
      </c>
      <c r="AA61" s="221">
        <v>0.72</v>
      </c>
      <c r="AB61" s="194">
        <v>4174</v>
      </c>
    </row>
    <row r="62" spans="1:28" x14ac:dyDescent="0.35">
      <c r="A62" s="519" t="s">
        <v>168</v>
      </c>
      <c r="B62" s="489"/>
      <c r="C62" s="489"/>
      <c r="D62" s="489"/>
      <c r="E62" s="489"/>
      <c r="F62" s="489"/>
      <c r="G62" s="489"/>
      <c r="H62" s="489"/>
      <c r="I62" s="489"/>
      <c r="J62" s="489"/>
      <c r="K62" s="489"/>
      <c r="L62" s="489"/>
      <c r="M62" s="489"/>
      <c r="N62" s="489"/>
      <c r="O62" s="489"/>
      <c r="P62" s="489"/>
      <c r="Q62" s="489"/>
      <c r="R62" s="489"/>
      <c r="S62" s="489"/>
      <c r="T62" s="489"/>
      <c r="U62" s="489"/>
      <c r="V62" s="489"/>
      <c r="W62" s="489"/>
      <c r="X62" s="489"/>
      <c r="Y62" s="489"/>
      <c r="Z62" s="489"/>
      <c r="AA62" s="489"/>
      <c r="AB62" s="489"/>
    </row>
    <row r="63" spans="1:28" x14ac:dyDescent="0.35">
      <c r="A63" s="519" t="s">
        <v>111</v>
      </c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  <c r="M63" s="489"/>
      <c r="N63" s="489"/>
      <c r="O63" s="489"/>
      <c r="P63" s="489"/>
      <c r="Q63" s="489"/>
      <c r="R63" s="489"/>
      <c r="S63" s="489"/>
      <c r="T63" s="489"/>
      <c r="U63" s="489"/>
      <c r="V63" s="489"/>
      <c r="W63" s="489"/>
      <c r="X63" s="489"/>
      <c r="Y63" s="489"/>
      <c r="Z63" s="489"/>
      <c r="AA63" s="489"/>
      <c r="AB63" s="489"/>
    </row>
    <row r="64" spans="1:28" x14ac:dyDescent="0.35">
      <c r="A64" s="519" t="s">
        <v>169</v>
      </c>
      <c r="B64" s="489"/>
      <c r="C64" s="489"/>
      <c r="D64" s="489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89"/>
      <c r="Q64" s="489"/>
      <c r="R64" s="489"/>
      <c r="S64" s="489"/>
      <c r="T64" s="489"/>
      <c r="U64" s="489"/>
      <c r="V64" s="489"/>
      <c r="W64" s="489"/>
      <c r="X64" s="489"/>
      <c r="Y64" s="489"/>
      <c r="Z64" s="489"/>
      <c r="AA64" s="489"/>
      <c r="AB64" s="489"/>
    </row>
    <row r="65" spans="1:39" x14ac:dyDescent="0.35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</row>
    <row r="66" spans="1:39" x14ac:dyDescent="0.35">
      <c r="A66" s="507" t="s">
        <v>220</v>
      </c>
      <c r="B66" s="507"/>
      <c r="C66" s="507"/>
      <c r="D66" s="507"/>
      <c r="E66" s="507"/>
      <c r="F66" s="507"/>
      <c r="G66" s="507"/>
      <c r="H66" s="507"/>
      <c r="I66" s="507"/>
      <c r="J66" s="507"/>
      <c r="K66" s="507"/>
      <c r="L66" s="507"/>
      <c r="M66" s="507"/>
      <c r="N66" s="507"/>
      <c r="O66" s="507"/>
      <c r="P66" s="507"/>
      <c r="Q66" s="507"/>
      <c r="R66" s="507"/>
      <c r="S66" s="507"/>
      <c r="U66" s="308"/>
      <c r="V66" s="309"/>
      <c r="W66" s="208"/>
      <c r="X66" s="309"/>
      <c r="Y66" s="208"/>
      <c r="Z66" s="309"/>
      <c r="AA66" s="208"/>
      <c r="AB66" s="309"/>
      <c r="AC66" s="208"/>
      <c r="AD66" s="309"/>
      <c r="AE66" s="208"/>
      <c r="AF66" s="309"/>
      <c r="AG66" s="208"/>
      <c r="AH66" s="309"/>
      <c r="AI66" s="208"/>
      <c r="AJ66" s="309"/>
      <c r="AK66" s="208"/>
      <c r="AL66" s="309"/>
      <c r="AM66" s="208"/>
    </row>
    <row r="67" spans="1:39" s="257" customFormat="1" ht="31.5" customHeight="1" x14ac:dyDescent="0.35">
      <c r="A67" s="551" t="s">
        <v>32</v>
      </c>
      <c r="B67" s="546" t="s">
        <v>164</v>
      </c>
      <c r="C67" s="547"/>
      <c r="D67" s="510"/>
      <c r="E67" s="546" t="s">
        <v>103</v>
      </c>
      <c r="F67" s="547"/>
      <c r="G67" s="510"/>
      <c r="H67" s="546" t="s">
        <v>165</v>
      </c>
      <c r="I67" s="547"/>
      <c r="J67" s="510"/>
      <c r="K67" s="546" t="s">
        <v>166</v>
      </c>
      <c r="L67" s="547"/>
      <c r="M67" s="510"/>
      <c r="N67" s="546" t="s">
        <v>167</v>
      </c>
      <c r="O67" s="547"/>
      <c r="P67" s="510"/>
      <c r="Q67" s="546" t="s">
        <v>325</v>
      </c>
      <c r="R67" s="547"/>
      <c r="S67" s="510"/>
      <c r="T67" s="510" t="s">
        <v>104</v>
      </c>
      <c r="U67" s="511"/>
      <c r="V67" s="512"/>
      <c r="W67" s="510" t="s">
        <v>105</v>
      </c>
      <c r="X67" s="511"/>
      <c r="Y67" s="512"/>
      <c r="Z67" s="510" t="s">
        <v>323</v>
      </c>
      <c r="AA67" s="511"/>
      <c r="AB67" s="513"/>
      <c r="AC67" s="310"/>
      <c r="AD67" s="311"/>
      <c r="AE67" s="310"/>
      <c r="AF67" s="311"/>
      <c r="AG67" s="310"/>
      <c r="AH67" s="311"/>
      <c r="AI67" s="310"/>
      <c r="AJ67" s="311"/>
      <c r="AK67" s="310"/>
      <c r="AL67" s="311"/>
      <c r="AM67" s="310"/>
    </row>
    <row r="68" spans="1:39" ht="15" thickBot="1" x14ac:dyDescent="0.4">
      <c r="A68" s="533"/>
      <c r="B68" s="152" t="s">
        <v>59</v>
      </c>
      <c r="C68" s="152" t="s">
        <v>37</v>
      </c>
      <c r="D68" s="158" t="s">
        <v>45</v>
      </c>
      <c r="E68" s="152" t="s">
        <v>59</v>
      </c>
      <c r="F68" s="152" t="s">
        <v>37</v>
      </c>
      <c r="G68" s="158" t="s">
        <v>45</v>
      </c>
      <c r="H68" s="152" t="s">
        <v>59</v>
      </c>
      <c r="I68" s="152" t="s">
        <v>37</v>
      </c>
      <c r="J68" s="158" t="s">
        <v>45</v>
      </c>
      <c r="K68" s="152" t="s">
        <v>59</v>
      </c>
      <c r="L68" s="152" t="s">
        <v>37</v>
      </c>
      <c r="M68" s="158" t="s">
        <v>45</v>
      </c>
      <c r="N68" s="152" t="s">
        <v>59</v>
      </c>
      <c r="O68" s="152" t="s">
        <v>37</v>
      </c>
      <c r="P68" s="158" t="s">
        <v>45</v>
      </c>
      <c r="Q68" s="152" t="s">
        <v>59</v>
      </c>
      <c r="R68" s="152" t="s">
        <v>37</v>
      </c>
      <c r="S68" s="158" t="s">
        <v>45</v>
      </c>
      <c r="T68" s="152" t="s">
        <v>59</v>
      </c>
      <c r="U68" s="152" t="s">
        <v>37</v>
      </c>
      <c r="V68" s="158" t="s">
        <v>45</v>
      </c>
      <c r="W68" s="152" t="s">
        <v>59</v>
      </c>
      <c r="X68" s="152" t="s">
        <v>37</v>
      </c>
      <c r="Y68" s="158" t="s">
        <v>45</v>
      </c>
      <c r="Z68" s="152" t="s">
        <v>59</v>
      </c>
      <c r="AA68" s="152" t="s">
        <v>37</v>
      </c>
      <c r="AB68" s="152" t="s">
        <v>45</v>
      </c>
      <c r="AC68" s="208"/>
      <c r="AD68" s="309"/>
      <c r="AE68" s="208"/>
      <c r="AF68" s="309"/>
      <c r="AG68" s="208"/>
      <c r="AH68" s="309"/>
      <c r="AI68" s="208"/>
      <c r="AJ68" s="309"/>
      <c r="AK68" s="208"/>
      <c r="AL68" s="309"/>
      <c r="AM68" s="208"/>
    </row>
    <row r="69" spans="1:39" x14ac:dyDescent="0.35">
      <c r="A69" s="196" t="s">
        <v>64</v>
      </c>
      <c r="B69" s="173">
        <v>94</v>
      </c>
      <c r="C69" s="211">
        <v>0.5</v>
      </c>
      <c r="D69" s="228">
        <v>2602</v>
      </c>
      <c r="E69" s="180">
        <v>72</v>
      </c>
      <c r="F69" s="211">
        <v>0.93</v>
      </c>
      <c r="G69" s="228">
        <v>2550</v>
      </c>
      <c r="H69" s="180">
        <v>38</v>
      </c>
      <c r="I69" s="211">
        <v>1.01</v>
      </c>
      <c r="J69" s="228">
        <v>2519</v>
      </c>
      <c r="K69" s="180">
        <v>39</v>
      </c>
      <c r="L69" s="211">
        <v>1.02</v>
      </c>
      <c r="M69" s="228">
        <v>2507</v>
      </c>
      <c r="N69" s="180">
        <v>56</v>
      </c>
      <c r="O69" s="211">
        <v>1.03</v>
      </c>
      <c r="P69" s="228">
        <v>2544</v>
      </c>
      <c r="Q69" s="180">
        <v>49</v>
      </c>
      <c r="R69" s="211">
        <v>1.04</v>
      </c>
      <c r="S69" s="228">
        <v>2523</v>
      </c>
      <c r="T69" s="173">
        <v>66</v>
      </c>
      <c r="U69" s="211">
        <v>0.98</v>
      </c>
      <c r="V69" s="228">
        <v>2539</v>
      </c>
      <c r="W69" s="180">
        <v>11</v>
      </c>
      <c r="X69" s="211">
        <v>0.7</v>
      </c>
      <c r="Y69" s="228">
        <v>2478</v>
      </c>
      <c r="Z69" s="173">
        <v>22</v>
      </c>
      <c r="AA69" s="211">
        <v>0.9</v>
      </c>
      <c r="AB69" s="175">
        <v>2338</v>
      </c>
    </row>
    <row r="70" spans="1:39" x14ac:dyDescent="0.35">
      <c r="A70" s="197" t="s">
        <v>65</v>
      </c>
      <c r="B70" s="169">
        <v>95</v>
      </c>
      <c r="C70" s="205">
        <v>0.65</v>
      </c>
      <c r="D70" s="231">
        <v>1341</v>
      </c>
      <c r="E70" s="176">
        <v>86</v>
      </c>
      <c r="F70" s="205">
        <v>1.03</v>
      </c>
      <c r="G70" s="231">
        <v>1329</v>
      </c>
      <c r="H70" s="176">
        <v>33</v>
      </c>
      <c r="I70" s="205">
        <v>1.42</v>
      </c>
      <c r="J70" s="231">
        <v>1298</v>
      </c>
      <c r="K70" s="176">
        <v>25</v>
      </c>
      <c r="L70" s="205">
        <v>1.33</v>
      </c>
      <c r="M70" s="231">
        <v>1280</v>
      </c>
      <c r="N70" s="169">
        <v>64</v>
      </c>
      <c r="O70" s="205">
        <v>1.44</v>
      </c>
      <c r="P70" s="231">
        <v>1321</v>
      </c>
      <c r="Q70" s="169">
        <v>67</v>
      </c>
      <c r="R70" s="205">
        <v>1.42</v>
      </c>
      <c r="S70" s="231">
        <v>1314</v>
      </c>
      <c r="T70" s="169">
        <v>88</v>
      </c>
      <c r="U70" s="205">
        <v>0.99</v>
      </c>
      <c r="V70" s="231">
        <v>1327</v>
      </c>
      <c r="W70" s="176">
        <v>21</v>
      </c>
      <c r="X70" s="205">
        <v>1.26</v>
      </c>
      <c r="Y70" s="231">
        <v>1280</v>
      </c>
      <c r="Z70" s="169">
        <v>29</v>
      </c>
      <c r="AA70" s="205">
        <v>1.41</v>
      </c>
      <c r="AB70" s="171">
        <v>1213</v>
      </c>
    </row>
    <row r="71" spans="1:39" x14ac:dyDescent="0.35">
      <c r="A71" s="234" t="s">
        <v>66</v>
      </c>
      <c r="B71" s="269">
        <v>96</v>
      </c>
      <c r="C71" s="236">
        <v>0.71</v>
      </c>
      <c r="D71" s="237">
        <v>732</v>
      </c>
      <c r="E71" s="269">
        <v>92</v>
      </c>
      <c r="F71" s="236">
        <v>1.1100000000000001</v>
      </c>
      <c r="G71" s="237">
        <v>728</v>
      </c>
      <c r="H71" s="269">
        <v>38</v>
      </c>
      <c r="I71" s="236">
        <v>1.95</v>
      </c>
      <c r="J71" s="237">
        <v>703</v>
      </c>
      <c r="K71" s="269">
        <v>31</v>
      </c>
      <c r="L71" s="236">
        <v>1.9</v>
      </c>
      <c r="M71" s="237">
        <v>691</v>
      </c>
      <c r="N71" s="286">
        <v>82</v>
      </c>
      <c r="O71" s="236">
        <v>1.48</v>
      </c>
      <c r="P71" s="237">
        <v>726</v>
      </c>
      <c r="Q71" s="269">
        <v>80</v>
      </c>
      <c r="R71" s="236">
        <v>1.59</v>
      </c>
      <c r="S71" s="237">
        <v>726</v>
      </c>
      <c r="T71" s="269">
        <v>92</v>
      </c>
      <c r="U71" s="236">
        <v>1.1000000000000001</v>
      </c>
      <c r="V71" s="237">
        <v>730</v>
      </c>
      <c r="W71" s="269">
        <v>33</v>
      </c>
      <c r="X71" s="236">
        <v>1.92</v>
      </c>
      <c r="Y71" s="237">
        <v>696</v>
      </c>
      <c r="Z71" s="269">
        <v>41</v>
      </c>
      <c r="AA71" s="236">
        <v>2.08</v>
      </c>
      <c r="AB71" s="240">
        <v>623</v>
      </c>
    </row>
    <row r="72" spans="1:39" x14ac:dyDescent="0.35">
      <c r="A72" s="197" t="s">
        <v>67</v>
      </c>
      <c r="B72" s="169">
        <v>96</v>
      </c>
      <c r="C72" s="205">
        <v>0.55000000000000004</v>
      </c>
      <c r="D72" s="231">
        <v>1316</v>
      </c>
      <c r="E72" s="169">
        <v>82</v>
      </c>
      <c r="F72" s="205">
        <v>1.1599999999999999</v>
      </c>
      <c r="G72" s="231">
        <v>1308</v>
      </c>
      <c r="H72" s="169">
        <v>31</v>
      </c>
      <c r="I72" s="205">
        <v>1.38</v>
      </c>
      <c r="J72" s="231">
        <v>1278</v>
      </c>
      <c r="K72" s="169">
        <v>18</v>
      </c>
      <c r="L72" s="205">
        <v>1.1499999999999999</v>
      </c>
      <c r="M72" s="231">
        <v>1252</v>
      </c>
      <c r="N72" s="176">
        <v>62</v>
      </c>
      <c r="O72" s="205">
        <v>1.45</v>
      </c>
      <c r="P72" s="231">
        <v>1296</v>
      </c>
      <c r="Q72" s="169">
        <v>66</v>
      </c>
      <c r="R72" s="205">
        <v>1.41</v>
      </c>
      <c r="S72" s="231">
        <v>1290</v>
      </c>
      <c r="T72" s="169">
        <v>85</v>
      </c>
      <c r="U72" s="205">
        <v>1.07</v>
      </c>
      <c r="V72" s="231">
        <v>1305</v>
      </c>
      <c r="W72" s="169">
        <v>16</v>
      </c>
      <c r="X72" s="205">
        <v>1.0900000000000001</v>
      </c>
      <c r="Y72" s="231">
        <v>1256</v>
      </c>
      <c r="Z72" s="169">
        <v>26</v>
      </c>
      <c r="AA72" s="205">
        <v>1.32</v>
      </c>
      <c r="AB72" s="171">
        <v>1195</v>
      </c>
    </row>
    <row r="73" spans="1:39" x14ac:dyDescent="0.35">
      <c r="A73" s="199" t="s">
        <v>68</v>
      </c>
      <c r="B73" s="200">
        <v>94</v>
      </c>
      <c r="C73" s="312">
        <v>0.44</v>
      </c>
      <c r="D73" s="313">
        <v>3359</v>
      </c>
      <c r="E73" s="200">
        <v>77</v>
      </c>
      <c r="F73" s="312">
        <v>0.77</v>
      </c>
      <c r="G73" s="313">
        <v>3299</v>
      </c>
      <c r="H73" s="200">
        <v>38</v>
      </c>
      <c r="I73" s="312">
        <v>0.9</v>
      </c>
      <c r="J73" s="313">
        <v>3242</v>
      </c>
      <c r="K73" s="200">
        <v>39</v>
      </c>
      <c r="L73" s="312">
        <v>0.9</v>
      </c>
      <c r="M73" s="313">
        <v>3226</v>
      </c>
      <c r="N73" s="314">
        <v>61</v>
      </c>
      <c r="O73" s="312">
        <v>0.9</v>
      </c>
      <c r="P73" s="313">
        <v>3295</v>
      </c>
      <c r="Q73" s="200">
        <v>55</v>
      </c>
      <c r="R73" s="312">
        <v>0.92</v>
      </c>
      <c r="S73" s="313">
        <v>3273</v>
      </c>
      <c r="T73" s="314">
        <v>72</v>
      </c>
      <c r="U73" s="312">
        <v>0.82</v>
      </c>
      <c r="V73" s="313">
        <v>3291</v>
      </c>
      <c r="W73" s="200">
        <v>17</v>
      </c>
      <c r="X73" s="312">
        <v>0.71</v>
      </c>
      <c r="Y73" s="313">
        <v>3198</v>
      </c>
      <c r="Z73" s="314">
        <v>26</v>
      </c>
      <c r="AA73" s="312">
        <v>0.85</v>
      </c>
      <c r="AB73" s="202">
        <v>2979</v>
      </c>
    </row>
    <row r="74" spans="1:39" x14ac:dyDescent="0.35">
      <c r="A74" s="535" t="s">
        <v>106</v>
      </c>
      <c r="B74" s="535"/>
      <c r="C74" s="535"/>
      <c r="D74" s="535"/>
      <c r="E74" s="535"/>
      <c r="F74" s="535"/>
      <c r="G74" s="535"/>
      <c r="H74" s="535"/>
      <c r="I74" s="535"/>
      <c r="J74" s="535"/>
      <c r="K74" s="535"/>
      <c r="L74" s="535"/>
      <c r="M74" s="535"/>
      <c r="N74" s="535"/>
      <c r="O74" s="535"/>
      <c r="P74" s="535"/>
      <c r="Q74" s="535"/>
      <c r="R74" s="535"/>
      <c r="S74" s="535"/>
      <c r="T74" s="535"/>
      <c r="U74" s="535"/>
      <c r="V74" s="535"/>
      <c r="W74" s="535"/>
      <c r="X74" s="535"/>
      <c r="Y74" s="535"/>
      <c r="Z74" s="535"/>
      <c r="AA74" s="535"/>
      <c r="AB74" s="535"/>
    </row>
    <row r="75" spans="1:39" x14ac:dyDescent="0.35">
      <c r="A75" s="519" t="s">
        <v>61</v>
      </c>
      <c r="B75" s="519"/>
      <c r="C75" s="519"/>
      <c r="D75" s="519"/>
      <c r="E75" s="519"/>
      <c r="F75" s="519"/>
      <c r="G75" s="519"/>
      <c r="H75" s="519"/>
      <c r="I75" s="519"/>
      <c r="J75" s="519"/>
      <c r="K75" s="519"/>
      <c r="L75" s="519"/>
      <c r="M75" s="519"/>
      <c r="N75" s="519"/>
      <c r="O75" s="519"/>
      <c r="P75" s="519"/>
      <c r="Q75" s="519"/>
      <c r="R75" s="519"/>
      <c r="S75" s="519"/>
      <c r="T75" s="519"/>
      <c r="U75" s="519"/>
      <c r="V75" s="519"/>
      <c r="W75" s="519"/>
      <c r="X75" s="519"/>
      <c r="Y75" s="519"/>
      <c r="Z75" s="519"/>
      <c r="AA75" s="519"/>
      <c r="AB75" s="519"/>
    </row>
    <row r="76" spans="1:39" x14ac:dyDescent="0.35">
      <c r="A76" s="519" t="s">
        <v>107</v>
      </c>
      <c r="B76" s="519"/>
      <c r="C76" s="519"/>
      <c r="D76" s="519"/>
      <c r="E76" s="519"/>
      <c r="F76" s="519"/>
      <c r="G76" s="519"/>
      <c r="H76" s="519"/>
      <c r="I76" s="519"/>
      <c r="J76" s="519"/>
      <c r="K76" s="519"/>
      <c r="L76" s="519"/>
      <c r="M76" s="519"/>
      <c r="N76" s="519"/>
      <c r="O76" s="519"/>
      <c r="P76" s="519"/>
      <c r="Q76" s="519"/>
      <c r="R76" s="519"/>
      <c r="S76" s="519"/>
      <c r="T76" s="519"/>
      <c r="U76" s="519"/>
      <c r="V76" s="519"/>
      <c r="W76" s="519"/>
      <c r="X76" s="519"/>
      <c r="Y76" s="519"/>
      <c r="Z76" s="519"/>
      <c r="AA76" s="519"/>
      <c r="AB76" s="519"/>
    </row>
    <row r="78" spans="1:39" x14ac:dyDescent="0.35">
      <c r="A78" s="507" t="s">
        <v>221</v>
      </c>
      <c r="B78" s="497"/>
      <c r="C78" s="497"/>
      <c r="D78" s="497"/>
      <c r="E78" s="497"/>
      <c r="F78" s="497"/>
      <c r="G78" s="497"/>
      <c r="H78" s="497"/>
      <c r="I78" s="497"/>
      <c r="J78" s="497"/>
      <c r="K78" s="497"/>
      <c r="L78" s="497"/>
      <c r="M78" s="497"/>
      <c r="N78" s="497"/>
      <c r="O78" s="497"/>
      <c r="P78" s="497"/>
      <c r="Q78" s="497"/>
      <c r="R78" s="497"/>
      <c r="S78" s="497"/>
      <c r="T78" s="497"/>
      <c r="U78" s="497"/>
      <c r="V78" s="497"/>
    </row>
    <row r="79" spans="1:39" s="257" customFormat="1" ht="30" customHeight="1" thickBot="1" x14ac:dyDescent="0.4">
      <c r="A79" s="557" t="s">
        <v>32</v>
      </c>
      <c r="B79" s="559" t="s">
        <v>116</v>
      </c>
      <c r="C79" s="511"/>
      <c r="D79" s="512"/>
      <c r="E79" s="510" t="s">
        <v>117</v>
      </c>
      <c r="F79" s="511"/>
      <c r="G79" s="512"/>
      <c r="H79" s="510" t="s">
        <v>118</v>
      </c>
      <c r="I79" s="511"/>
      <c r="J79" s="512"/>
      <c r="K79" s="510" t="s">
        <v>119</v>
      </c>
      <c r="L79" s="511"/>
      <c r="M79" s="512"/>
      <c r="N79" s="510" t="s">
        <v>120</v>
      </c>
      <c r="O79" s="511"/>
      <c r="P79" s="512"/>
      <c r="Q79" s="510" t="s">
        <v>121</v>
      </c>
      <c r="R79" s="511"/>
      <c r="S79" s="512"/>
      <c r="T79" s="510" t="s">
        <v>122</v>
      </c>
      <c r="U79" s="511"/>
      <c r="V79" s="513"/>
      <c r="Y79" s="315"/>
    </row>
    <row r="80" spans="1:39" ht="15" thickBot="1" x14ac:dyDescent="0.4">
      <c r="A80" s="558"/>
      <c r="B80" s="302" t="s">
        <v>10</v>
      </c>
      <c r="C80" s="152" t="s">
        <v>37</v>
      </c>
      <c r="D80" s="158" t="s">
        <v>45</v>
      </c>
      <c r="E80" s="152" t="s">
        <v>10</v>
      </c>
      <c r="F80" s="152" t="s">
        <v>37</v>
      </c>
      <c r="G80" s="158" t="s">
        <v>45</v>
      </c>
      <c r="H80" s="152" t="s">
        <v>10</v>
      </c>
      <c r="I80" s="152" t="s">
        <v>37</v>
      </c>
      <c r="J80" s="158" t="s">
        <v>45</v>
      </c>
      <c r="K80" s="152" t="s">
        <v>10</v>
      </c>
      <c r="L80" s="152" t="s">
        <v>37</v>
      </c>
      <c r="M80" s="158" t="s">
        <v>45</v>
      </c>
      <c r="N80" s="152" t="s">
        <v>10</v>
      </c>
      <c r="O80" s="152" t="s">
        <v>37</v>
      </c>
      <c r="P80" s="158" t="s">
        <v>45</v>
      </c>
      <c r="Q80" s="152" t="s">
        <v>10</v>
      </c>
      <c r="R80" s="152" t="s">
        <v>37</v>
      </c>
      <c r="S80" s="158" t="s">
        <v>45</v>
      </c>
      <c r="T80" s="152" t="s">
        <v>10</v>
      </c>
      <c r="U80" s="152" t="s">
        <v>37</v>
      </c>
      <c r="V80" s="152" t="s">
        <v>45</v>
      </c>
      <c r="Y80" s="308"/>
    </row>
    <row r="81" spans="1:25" x14ac:dyDescent="0.35">
      <c r="A81" s="323" t="s">
        <v>13</v>
      </c>
      <c r="B81" s="316">
        <v>3.6</v>
      </c>
      <c r="C81" s="205">
        <v>0.09</v>
      </c>
      <c r="D81" s="231">
        <v>437</v>
      </c>
      <c r="E81" s="258">
        <v>3.5</v>
      </c>
      <c r="F81" s="205">
        <v>0.09</v>
      </c>
      <c r="G81" s="231">
        <v>435</v>
      </c>
      <c r="H81" s="258">
        <v>2.5</v>
      </c>
      <c r="I81" s="205">
        <v>0.09</v>
      </c>
      <c r="J81" s="231">
        <v>435</v>
      </c>
      <c r="K81" s="258">
        <v>2.6</v>
      </c>
      <c r="L81" s="205">
        <v>0.09</v>
      </c>
      <c r="M81" s="231">
        <v>435</v>
      </c>
      <c r="N81" s="258">
        <v>3.6</v>
      </c>
      <c r="O81" s="205">
        <v>0.11</v>
      </c>
      <c r="P81" s="231">
        <v>435</v>
      </c>
      <c r="Q81" s="258">
        <v>3</v>
      </c>
      <c r="R81" s="205">
        <v>0.12</v>
      </c>
      <c r="S81" s="231">
        <v>435</v>
      </c>
      <c r="T81" s="204">
        <v>4</v>
      </c>
      <c r="U81" s="205">
        <v>0.1</v>
      </c>
      <c r="V81" s="171">
        <v>436</v>
      </c>
      <c r="Y81" s="308"/>
    </row>
    <row r="82" spans="1:25" x14ac:dyDescent="0.35">
      <c r="A82" s="324" t="s">
        <v>14</v>
      </c>
      <c r="B82" s="317">
        <v>3.5</v>
      </c>
      <c r="C82" s="211">
        <v>0.1</v>
      </c>
      <c r="D82" s="228">
        <v>324</v>
      </c>
      <c r="E82" s="259">
        <v>3.5</v>
      </c>
      <c r="F82" s="211">
        <v>0.09</v>
      </c>
      <c r="G82" s="228">
        <v>323</v>
      </c>
      <c r="H82" s="259">
        <v>2.4</v>
      </c>
      <c r="I82" s="211">
        <v>0.09</v>
      </c>
      <c r="J82" s="228">
        <v>326</v>
      </c>
      <c r="K82" s="259">
        <v>2.5</v>
      </c>
      <c r="L82" s="211">
        <v>0.09</v>
      </c>
      <c r="M82" s="228">
        <v>325</v>
      </c>
      <c r="N82" s="259">
        <v>3.5</v>
      </c>
      <c r="O82" s="211">
        <v>0.11</v>
      </c>
      <c r="P82" s="228">
        <v>325</v>
      </c>
      <c r="Q82" s="259">
        <v>2.7</v>
      </c>
      <c r="R82" s="211">
        <v>0.12</v>
      </c>
      <c r="S82" s="228">
        <v>325</v>
      </c>
      <c r="T82" s="210">
        <v>2.9</v>
      </c>
      <c r="U82" s="211">
        <v>0.1</v>
      </c>
      <c r="V82" s="175">
        <v>325</v>
      </c>
      <c r="Y82" s="308"/>
    </row>
    <row r="83" spans="1:25" x14ac:dyDescent="0.35">
      <c r="A83" s="323" t="s">
        <v>15</v>
      </c>
      <c r="B83" s="318">
        <v>3.7</v>
      </c>
      <c r="C83" s="205">
        <v>0.09</v>
      </c>
      <c r="D83" s="231">
        <v>492</v>
      </c>
      <c r="E83" s="204">
        <v>3.6</v>
      </c>
      <c r="F83" s="205">
        <v>0.09</v>
      </c>
      <c r="G83" s="231">
        <v>491</v>
      </c>
      <c r="H83" s="204">
        <v>2.6</v>
      </c>
      <c r="I83" s="205">
        <v>0.09</v>
      </c>
      <c r="J83" s="231">
        <v>491</v>
      </c>
      <c r="K83" s="204">
        <v>2.6</v>
      </c>
      <c r="L83" s="205">
        <v>0.09</v>
      </c>
      <c r="M83" s="231">
        <v>488</v>
      </c>
      <c r="N83" s="204">
        <v>3.4</v>
      </c>
      <c r="O83" s="205">
        <v>0.11</v>
      </c>
      <c r="P83" s="231">
        <v>493</v>
      </c>
      <c r="Q83" s="258">
        <v>3.7</v>
      </c>
      <c r="R83" s="205">
        <v>0.12</v>
      </c>
      <c r="S83" s="231">
        <v>490</v>
      </c>
      <c r="T83" s="204">
        <v>3.3</v>
      </c>
      <c r="U83" s="205">
        <v>0.1</v>
      </c>
      <c r="V83" s="171">
        <v>490</v>
      </c>
      <c r="Y83" s="308"/>
    </row>
    <row r="84" spans="1:25" x14ac:dyDescent="0.35">
      <c r="A84" s="324" t="s">
        <v>16</v>
      </c>
      <c r="B84" s="319">
        <v>3.7</v>
      </c>
      <c r="C84" s="211">
        <v>0.1</v>
      </c>
      <c r="D84" s="228">
        <v>383</v>
      </c>
      <c r="E84" s="210">
        <v>3.7</v>
      </c>
      <c r="F84" s="211">
        <v>0.09</v>
      </c>
      <c r="G84" s="228">
        <v>384</v>
      </c>
      <c r="H84" s="210">
        <v>2.5</v>
      </c>
      <c r="I84" s="211">
        <v>0.1</v>
      </c>
      <c r="J84" s="228">
        <v>383</v>
      </c>
      <c r="K84" s="210">
        <v>2.5</v>
      </c>
      <c r="L84" s="211">
        <v>0.1</v>
      </c>
      <c r="M84" s="228">
        <v>377</v>
      </c>
      <c r="N84" s="210">
        <v>3.6</v>
      </c>
      <c r="O84" s="211">
        <v>0.12</v>
      </c>
      <c r="P84" s="228">
        <v>383</v>
      </c>
      <c r="Q84" s="259">
        <v>3.1</v>
      </c>
      <c r="R84" s="211">
        <v>0.13</v>
      </c>
      <c r="S84" s="228">
        <v>382</v>
      </c>
      <c r="T84" s="210">
        <v>2.9</v>
      </c>
      <c r="U84" s="211">
        <v>0.1</v>
      </c>
      <c r="V84" s="175">
        <v>383</v>
      </c>
      <c r="Y84" s="308"/>
    </row>
    <row r="85" spans="1:25" x14ac:dyDescent="0.35">
      <c r="A85" s="323" t="s">
        <v>17</v>
      </c>
      <c r="B85" s="316">
        <v>3.4</v>
      </c>
      <c r="C85" s="205">
        <v>0.12</v>
      </c>
      <c r="D85" s="231">
        <v>327</v>
      </c>
      <c r="E85" s="204">
        <v>3.3</v>
      </c>
      <c r="F85" s="205">
        <v>0.12</v>
      </c>
      <c r="G85" s="231">
        <v>327</v>
      </c>
      <c r="H85" s="258">
        <v>2.4</v>
      </c>
      <c r="I85" s="205">
        <v>0.11</v>
      </c>
      <c r="J85" s="231">
        <v>326</v>
      </c>
      <c r="K85" s="258">
        <v>2.5</v>
      </c>
      <c r="L85" s="205">
        <v>0.1</v>
      </c>
      <c r="M85" s="231">
        <v>325</v>
      </c>
      <c r="N85" s="258">
        <v>3.8</v>
      </c>
      <c r="O85" s="205">
        <v>0.13</v>
      </c>
      <c r="P85" s="231">
        <v>327</v>
      </c>
      <c r="Q85" s="258">
        <v>4</v>
      </c>
      <c r="R85" s="205">
        <v>0.15</v>
      </c>
      <c r="S85" s="231">
        <v>325</v>
      </c>
      <c r="T85" s="204">
        <v>3.2</v>
      </c>
      <c r="U85" s="205">
        <v>0.11</v>
      </c>
      <c r="V85" s="171">
        <v>326</v>
      </c>
      <c r="X85" s="308"/>
      <c r="Y85" s="308"/>
    </row>
    <row r="86" spans="1:25" x14ac:dyDescent="0.35">
      <c r="A86" s="324" t="s">
        <v>18</v>
      </c>
      <c r="B86" s="319">
        <v>3.5</v>
      </c>
      <c r="C86" s="211">
        <v>0.09</v>
      </c>
      <c r="D86" s="228">
        <v>437</v>
      </c>
      <c r="E86" s="210">
        <v>3.4</v>
      </c>
      <c r="F86" s="211">
        <v>0.1</v>
      </c>
      <c r="G86" s="228">
        <v>438</v>
      </c>
      <c r="H86" s="210">
        <v>2.8</v>
      </c>
      <c r="I86" s="211">
        <v>0.1</v>
      </c>
      <c r="J86" s="228">
        <v>435</v>
      </c>
      <c r="K86" s="210">
        <v>2.7</v>
      </c>
      <c r="L86" s="211">
        <v>0.11</v>
      </c>
      <c r="M86" s="228">
        <v>434</v>
      </c>
      <c r="N86" s="210">
        <v>3.8</v>
      </c>
      <c r="O86" s="211">
        <v>0.11</v>
      </c>
      <c r="P86" s="228">
        <v>436</v>
      </c>
      <c r="Q86" s="259">
        <v>2.6</v>
      </c>
      <c r="R86" s="211">
        <v>0.12</v>
      </c>
      <c r="S86" s="228">
        <v>434</v>
      </c>
      <c r="T86" s="210">
        <v>2.7</v>
      </c>
      <c r="U86" s="211">
        <v>0.11</v>
      </c>
      <c r="V86" s="175">
        <v>433</v>
      </c>
      <c r="X86" s="308"/>
    </row>
    <row r="87" spans="1:25" x14ac:dyDescent="0.35">
      <c r="A87" s="323" t="s">
        <v>19</v>
      </c>
      <c r="B87" s="316">
        <v>3.5</v>
      </c>
      <c r="C87" s="205">
        <v>0.1</v>
      </c>
      <c r="D87" s="231">
        <v>366</v>
      </c>
      <c r="E87" s="258">
        <v>3.3</v>
      </c>
      <c r="F87" s="205">
        <v>0.1</v>
      </c>
      <c r="G87" s="231">
        <v>366</v>
      </c>
      <c r="H87" s="258">
        <v>2.4</v>
      </c>
      <c r="I87" s="205">
        <v>0.1</v>
      </c>
      <c r="J87" s="231">
        <v>364</v>
      </c>
      <c r="K87" s="258">
        <v>2.5</v>
      </c>
      <c r="L87" s="205">
        <v>0.09</v>
      </c>
      <c r="M87" s="231">
        <v>364</v>
      </c>
      <c r="N87" s="258">
        <v>3.8</v>
      </c>
      <c r="O87" s="205">
        <v>0.11</v>
      </c>
      <c r="P87" s="231">
        <v>368</v>
      </c>
      <c r="Q87" s="258">
        <v>3.3</v>
      </c>
      <c r="R87" s="205">
        <v>0.14000000000000001</v>
      </c>
      <c r="S87" s="231">
        <v>366</v>
      </c>
      <c r="T87" s="204">
        <v>3.2</v>
      </c>
      <c r="U87" s="205">
        <v>0.12</v>
      </c>
      <c r="V87" s="171">
        <v>365</v>
      </c>
      <c r="X87" s="308"/>
    </row>
    <row r="88" spans="1:25" x14ac:dyDescent="0.35">
      <c r="A88" s="324" t="s">
        <v>20</v>
      </c>
      <c r="B88" s="319">
        <v>3.3</v>
      </c>
      <c r="C88" s="211">
        <v>0.09</v>
      </c>
      <c r="D88" s="228">
        <v>473</v>
      </c>
      <c r="E88" s="210">
        <v>3.3</v>
      </c>
      <c r="F88" s="211">
        <v>0.09</v>
      </c>
      <c r="G88" s="228">
        <v>471</v>
      </c>
      <c r="H88" s="259">
        <v>2.6</v>
      </c>
      <c r="I88" s="211">
        <v>0.1</v>
      </c>
      <c r="J88" s="228">
        <v>473</v>
      </c>
      <c r="K88" s="259">
        <v>2.5</v>
      </c>
      <c r="L88" s="211">
        <v>0.09</v>
      </c>
      <c r="M88" s="228">
        <v>468</v>
      </c>
      <c r="N88" s="210">
        <v>3.4</v>
      </c>
      <c r="O88" s="211">
        <v>0.12</v>
      </c>
      <c r="P88" s="228">
        <v>469</v>
      </c>
      <c r="Q88" s="259">
        <v>2.6</v>
      </c>
      <c r="R88" s="211">
        <v>0.13</v>
      </c>
      <c r="S88" s="228">
        <v>472</v>
      </c>
      <c r="T88" s="210">
        <v>3.1</v>
      </c>
      <c r="U88" s="211">
        <v>0.12</v>
      </c>
      <c r="V88" s="175">
        <v>472</v>
      </c>
      <c r="X88" s="308"/>
    </row>
    <row r="89" spans="1:25" x14ac:dyDescent="0.35">
      <c r="A89" s="323" t="s">
        <v>21</v>
      </c>
      <c r="B89" s="316">
        <v>3.4</v>
      </c>
      <c r="C89" s="205">
        <v>0.08</v>
      </c>
      <c r="D89" s="231">
        <v>393</v>
      </c>
      <c r="E89" s="258">
        <v>3.2</v>
      </c>
      <c r="F89" s="205">
        <v>0.08</v>
      </c>
      <c r="G89" s="231">
        <v>392</v>
      </c>
      <c r="H89" s="258">
        <v>2.7</v>
      </c>
      <c r="I89" s="205">
        <v>0.09</v>
      </c>
      <c r="J89" s="231">
        <v>393</v>
      </c>
      <c r="K89" s="258">
        <v>2.9</v>
      </c>
      <c r="L89" s="205">
        <v>0.1</v>
      </c>
      <c r="M89" s="231">
        <v>392</v>
      </c>
      <c r="N89" s="258">
        <v>3.5</v>
      </c>
      <c r="O89" s="205">
        <v>0.11</v>
      </c>
      <c r="P89" s="231">
        <v>392</v>
      </c>
      <c r="Q89" s="258">
        <v>3.4</v>
      </c>
      <c r="R89" s="205">
        <v>0.12</v>
      </c>
      <c r="S89" s="231">
        <v>393</v>
      </c>
      <c r="T89" s="204">
        <v>3.3</v>
      </c>
      <c r="U89" s="205">
        <v>0.11</v>
      </c>
      <c r="V89" s="171">
        <v>394</v>
      </c>
    </row>
    <row r="90" spans="1:25" x14ac:dyDescent="0.35">
      <c r="A90" s="324" t="s">
        <v>36</v>
      </c>
      <c r="B90" s="317">
        <v>3.4</v>
      </c>
      <c r="C90" s="211">
        <v>0.09</v>
      </c>
      <c r="D90" s="228">
        <v>449</v>
      </c>
      <c r="E90" s="259">
        <v>3.2</v>
      </c>
      <c r="F90" s="211">
        <v>0.08</v>
      </c>
      <c r="G90" s="228">
        <v>449</v>
      </c>
      <c r="H90" s="259">
        <v>2.1</v>
      </c>
      <c r="I90" s="211">
        <v>7.0000000000000007E-2</v>
      </c>
      <c r="J90" s="228">
        <v>451</v>
      </c>
      <c r="K90" s="259">
        <v>2.2000000000000002</v>
      </c>
      <c r="L90" s="211">
        <v>0.08</v>
      </c>
      <c r="M90" s="228">
        <v>448</v>
      </c>
      <c r="N90" s="259">
        <v>3.6</v>
      </c>
      <c r="O90" s="211">
        <v>0.1</v>
      </c>
      <c r="P90" s="228">
        <v>451</v>
      </c>
      <c r="Q90" s="259">
        <v>3</v>
      </c>
      <c r="R90" s="211">
        <v>0.11</v>
      </c>
      <c r="S90" s="228">
        <v>449</v>
      </c>
      <c r="T90" s="210">
        <v>2.7</v>
      </c>
      <c r="U90" s="211">
        <v>0.08</v>
      </c>
      <c r="V90" s="175">
        <v>451</v>
      </c>
    </row>
    <row r="91" spans="1:25" x14ac:dyDescent="0.35">
      <c r="A91" s="323" t="s">
        <v>23</v>
      </c>
      <c r="B91" s="316">
        <v>3</v>
      </c>
      <c r="C91" s="205">
        <v>0.09</v>
      </c>
      <c r="D91" s="231">
        <v>416</v>
      </c>
      <c r="E91" s="258">
        <v>2.9</v>
      </c>
      <c r="F91" s="205">
        <v>0.09</v>
      </c>
      <c r="G91" s="231">
        <v>417</v>
      </c>
      <c r="H91" s="258">
        <v>2.2000000000000002</v>
      </c>
      <c r="I91" s="205">
        <v>0.09</v>
      </c>
      <c r="J91" s="231">
        <v>416</v>
      </c>
      <c r="K91" s="258">
        <v>2.2000000000000002</v>
      </c>
      <c r="L91" s="205">
        <v>0.09</v>
      </c>
      <c r="M91" s="231">
        <v>415</v>
      </c>
      <c r="N91" s="258">
        <v>3.7</v>
      </c>
      <c r="O91" s="205">
        <v>0.1</v>
      </c>
      <c r="P91" s="231">
        <v>416</v>
      </c>
      <c r="Q91" s="258">
        <v>3.6</v>
      </c>
      <c r="R91" s="205">
        <v>0.11</v>
      </c>
      <c r="S91" s="231">
        <v>417</v>
      </c>
      <c r="T91" s="258">
        <v>2.7</v>
      </c>
      <c r="U91" s="205">
        <v>0.09</v>
      </c>
      <c r="V91" s="171">
        <v>417</v>
      </c>
    </row>
    <row r="92" spans="1:25" x14ac:dyDescent="0.35">
      <c r="A92" s="324" t="s">
        <v>24</v>
      </c>
      <c r="B92" s="319">
        <v>3.2</v>
      </c>
      <c r="C92" s="211">
        <v>0.12</v>
      </c>
      <c r="D92" s="228">
        <v>334</v>
      </c>
      <c r="E92" s="259">
        <v>3</v>
      </c>
      <c r="F92" s="211">
        <v>0.11</v>
      </c>
      <c r="G92" s="228">
        <v>333</v>
      </c>
      <c r="H92" s="210">
        <v>2.1</v>
      </c>
      <c r="I92" s="211">
        <v>0.09</v>
      </c>
      <c r="J92" s="228">
        <v>334</v>
      </c>
      <c r="K92" s="210">
        <v>2.2999999999999998</v>
      </c>
      <c r="L92" s="211">
        <v>0.1</v>
      </c>
      <c r="M92" s="228">
        <v>334</v>
      </c>
      <c r="N92" s="210">
        <v>3.8</v>
      </c>
      <c r="O92" s="211">
        <v>0.13</v>
      </c>
      <c r="P92" s="228">
        <v>330</v>
      </c>
      <c r="Q92" s="259">
        <v>3.1</v>
      </c>
      <c r="R92" s="211">
        <v>0.18</v>
      </c>
      <c r="S92" s="228">
        <v>331</v>
      </c>
      <c r="T92" s="210">
        <v>2.5</v>
      </c>
      <c r="U92" s="211">
        <v>0.09</v>
      </c>
      <c r="V92" s="175">
        <v>332</v>
      </c>
    </row>
    <row r="93" spans="1:25" x14ac:dyDescent="0.35">
      <c r="A93" s="323" t="s">
        <v>25</v>
      </c>
      <c r="B93" s="316">
        <v>3.3</v>
      </c>
      <c r="C93" s="205">
        <v>0.08</v>
      </c>
      <c r="D93" s="231">
        <v>540</v>
      </c>
      <c r="E93" s="258">
        <v>3.2</v>
      </c>
      <c r="F93" s="205">
        <v>0.08</v>
      </c>
      <c r="G93" s="231">
        <v>541</v>
      </c>
      <c r="H93" s="258">
        <v>2.2999999999999998</v>
      </c>
      <c r="I93" s="205">
        <v>0.08</v>
      </c>
      <c r="J93" s="231">
        <v>542</v>
      </c>
      <c r="K93" s="258">
        <v>2.2999999999999998</v>
      </c>
      <c r="L93" s="205">
        <v>0.08</v>
      </c>
      <c r="M93" s="231">
        <v>539</v>
      </c>
      <c r="N93" s="204">
        <v>3.7</v>
      </c>
      <c r="O93" s="205">
        <v>0.09</v>
      </c>
      <c r="P93" s="231">
        <v>536</v>
      </c>
      <c r="Q93" s="258">
        <v>3.2</v>
      </c>
      <c r="R93" s="205">
        <v>0.11</v>
      </c>
      <c r="S93" s="231">
        <v>534</v>
      </c>
      <c r="T93" s="258">
        <v>3</v>
      </c>
      <c r="U93" s="205">
        <v>0.08</v>
      </c>
      <c r="V93" s="171">
        <v>541</v>
      </c>
    </row>
    <row r="94" spans="1:25" x14ac:dyDescent="0.35">
      <c r="A94" s="324" t="s">
        <v>26</v>
      </c>
      <c r="B94" s="319">
        <v>3.4</v>
      </c>
      <c r="C94" s="211">
        <v>0.09</v>
      </c>
      <c r="D94" s="228">
        <v>481</v>
      </c>
      <c r="E94" s="259">
        <v>3.4</v>
      </c>
      <c r="F94" s="211">
        <v>0.09</v>
      </c>
      <c r="G94" s="228">
        <v>485</v>
      </c>
      <c r="H94" s="259">
        <v>2.2000000000000002</v>
      </c>
      <c r="I94" s="211">
        <v>0.08</v>
      </c>
      <c r="J94" s="228">
        <v>483</v>
      </c>
      <c r="K94" s="210">
        <v>2.2000000000000002</v>
      </c>
      <c r="L94" s="211">
        <v>0.09</v>
      </c>
      <c r="M94" s="228">
        <v>484</v>
      </c>
      <c r="N94" s="210">
        <v>3.7</v>
      </c>
      <c r="O94" s="211">
        <v>0.1</v>
      </c>
      <c r="P94" s="228">
        <v>484</v>
      </c>
      <c r="Q94" s="259">
        <v>3</v>
      </c>
      <c r="R94" s="211">
        <v>0.12</v>
      </c>
      <c r="S94" s="228">
        <v>481</v>
      </c>
      <c r="T94" s="210">
        <v>2.2000000000000002</v>
      </c>
      <c r="U94" s="211">
        <v>0.09</v>
      </c>
      <c r="V94" s="175">
        <v>483</v>
      </c>
    </row>
    <row r="95" spans="1:25" x14ac:dyDescent="0.35">
      <c r="A95" s="323" t="s">
        <v>27</v>
      </c>
      <c r="B95" s="316">
        <v>3.5</v>
      </c>
      <c r="C95" s="205">
        <v>0.09</v>
      </c>
      <c r="D95" s="231">
        <v>578</v>
      </c>
      <c r="E95" s="258">
        <v>3.3</v>
      </c>
      <c r="F95" s="205">
        <v>0.09</v>
      </c>
      <c r="G95" s="231">
        <v>579</v>
      </c>
      <c r="H95" s="204">
        <v>2.7</v>
      </c>
      <c r="I95" s="205">
        <v>0.1</v>
      </c>
      <c r="J95" s="231">
        <v>582</v>
      </c>
      <c r="K95" s="204">
        <v>2.9</v>
      </c>
      <c r="L95" s="205">
        <v>0.09</v>
      </c>
      <c r="M95" s="231">
        <v>578</v>
      </c>
      <c r="N95" s="204">
        <v>3.6</v>
      </c>
      <c r="O95" s="205">
        <v>0.1</v>
      </c>
      <c r="P95" s="231">
        <v>581</v>
      </c>
      <c r="Q95" s="258">
        <v>2.7</v>
      </c>
      <c r="R95" s="205">
        <v>0.11</v>
      </c>
      <c r="S95" s="231">
        <v>579</v>
      </c>
      <c r="T95" s="204">
        <v>3.2</v>
      </c>
      <c r="U95" s="205">
        <v>0.09</v>
      </c>
      <c r="V95" s="171">
        <v>579</v>
      </c>
    </row>
    <row r="96" spans="1:25" ht="15" thickBot="1" x14ac:dyDescent="0.4">
      <c r="A96" s="325" t="s">
        <v>28</v>
      </c>
      <c r="B96" s="320">
        <v>3.7</v>
      </c>
      <c r="C96" s="217">
        <v>0.08</v>
      </c>
      <c r="D96" s="260">
        <v>556</v>
      </c>
      <c r="E96" s="216">
        <v>3.6</v>
      </c>
      <c r="F96" s="217">
        <v>0.08</v>
      </c>
      <c r="G96" s="260">
        <v>558</v>
      </c>
      <c r="H96" s="216">
        <v>2.5</v>
      </c>
      <c r="I96" s="217">
        <v>0.08</v>
      </c>
      <c r="J96" s="260">
        <v>556</v>
      </c>
      <c r="K96" s="261">
        <v>2.5</v>
      </c>
      <c r="L96" s="217">
        <v>0.08</v>
      </c>
      <c r="M96" s="260">
        <v>559</v>
      </c>
      <c r="N96" s="261">
        <v>3.6</v>
      </c>
      <c r="O96" s="217">
        <v>0.1</v>
      </c>
      <c r="P96" s="260">
        <v>559</v>
      </c>
      <c r="Q96" s="261">
        <v>3.3</v>
      </c>
      <c r="R96" s="217">
        <v>0.11</v>
      </c>
      <c r="S96" s="260">
        <v>556</v>
      </c>
      <c r="T96" s="216">
        <v>3</v>
      </c>
      <c r="U96" s="217">
        <v>0.08</v>
      </c>
      <c r="V96" s="186">
        <v>558</v>
      </c>
    </row>
    <row r="97" spans="1:22" x14ac:dyDescent="0.35">
      <c r="A97" s="326" t="s">
        <v>29</v>
      </c>
      <c r="B97" s="321">
        <v>3.5</v>
      </c>
      <c r="C97" s="219">
        <v>0.04</v>
      </c>
      <c r="D97" s="256">
        <v>4061</v>
      </c>
      <c r="E97" s="262">
        <v>3.3</v>
      </c>
      <c r="F97" s="219">
        <v>0.03</v>
      </c>
      <c r="G97" s="256">
        <v>4059</v>
      </c>
      <c r="H97" s="262">
        <v>2.4</v>
      </c>
      <c r="I97" s="219">
        <v>0.03</v>
      </c>
      <c r="J97" s="256">
        <v>4062</v>
      </c>
      <c r="K97" s="262">
        <v>2.5</v>
      </c>
      <c r="L97" s="219">
        <v>0.03</v>
      </c>
      <c r="M97" s="256">
        <v>4050</v>
      </c>
      <c r="N97" s="262">
        <v>3.6</v>
      </c>
      <c r="O97" s="219">
        <v>0.04</v>
      </c>
      <c r="P97" s="256">
        <v>4061</v>
      </c>
      <c r="Q97" s="262">
        <v>3</v>
      </c>
      <c r="R97" s="219">
        <v>0.05</v>
      </c>
      <c r="S97" s="256">
        <v>4054</v>
      </c>
      <c r="T97" s="262">
        <v>3.1</v>
      </c>
      <c r="U97" s="219">
        <v>0.04</v>
      </c>
      <c r="V97" s="190">
        <v>4058</v>
      </c>
    </row>
    <row r="98" spans="1:22" x14ac:dyDescent="0.35">
      <c r="A98" s="326" t="s">
        <v>30</v>
      </c>
      <c r="B98" s="321">
        <v>3.5</v>
      </c>
      <c r="C98" s="219">
        <v>0.04</v>
      </c>
      <c r="D98" s="256">
        <v>2925</v>
      </c>
      <c r="E98" s="262">
        <v>3.5</v>
      </c>
      <c r="F98" s="219">
        <v>0.04</v>
      </c>
      <c r="G98" s="256">
        <v>2930</v>
      </c>
      <c r="H98" s="262">
        <v>2.4</v>
      </c>
      <c r="I98" s="219">
        <v>0.04</v>
      </c>
      <c r="J98" s="256">
        <v>2928</v>
      </c>
      <c r="K98" s="262">
        <v>2.4</v>
      </c>
      <c r="L98" s="219">
        <v>0.04</v>
      </c>
      <c r="M98" s="256">
        <v>2915</v>
      </c>
      <c r="N98" s="262">
        <v>3.6</v>
      </c>
      <c r="O98" s="219">
        <v>0.05</v>
      </c>
      <c r="P98" s="256">
        <v>2924</v>
      </c>
      <c r="Q98" s="262">
        <v>3.3</v>
      </c>
      <c r="R98" s="219">
        <v>0.05</v>
      </c>
      <c r="S98" s="256">
        <v>2915</v>
      </c>
      <c r="T98" s="218">
        <v>3</v>
      </c>
      <c r="U98" s="219">
        <v>0.04</v>
      </c>
      <c r="V98" s="190">
        <v>2927</v>
      </c>
    </row>
    <row r="99" spans="1:22" x14ac:dyDescent="0.35">
      <c r="A99" s="327" t="s">
        <v>31</v>
      </c>
      <c r="B99" s="322">
        <v>3.5</v>
      </c>
      <c r="C99" s="221">
        <v>0.03</v>
      </c>
      <c r="D99" s="225">
        <v>6986</v>
      </c>
      <c r="E99" s="263">
        <v>3.3</v>
      </c>
      <c r="F99" s="221">
        <v>0.03</v>
      </c>
      <c r="G99" s="225">
        <v>6989</v>
      </c>
      <c r="H99" s="263">
        <v>2.4</v>
      </c>
      <c r="I99" s="221">
        <v>0.03</v>
      </c>
      <c r="J99" s="225">
        <v>6990</v>
      </c>
      <c r="K99" s="263">
        <v>2.5</v>
      </c>
      <c r="L99" s="221">
        <v>0.03</v>
      </c>
      <c r="M99" s="225">
        <v>6965</v>
      </c>
      <c r="N99" s="263">
        <v>3.6</v>
      </c>
      <c r="O99" s="221">
        <v>0.03</v>
      </c>
      <c r="P99" s="225">
        <v>6985</v>
      </c>
      <c r="Q99" s="263">
        <v>3.1</v>
      </c>
      <c r="R99" s="221">
        <v>0.04</v>
      </c>
      <c r="S99" s="225">
        <v>6969</v>
      </c>
      <c r="T99" s="263">
        <v>3.1</v>
      </c>
      <c r="U99" s="221">
        <v>0.03</v>
      </c>
      <c r="V99" s="194">
        <v>6985</v>
      </c>
    </row>
    <row r="100" spans="1:22" x14ac:dyDescent="0.35">
      <c r="A100" s="519" t="s">
        <v>114</v>
      </c>
      <c r="B100" s="489"/>
      <c r="C100" s="489"/>
      <c r="D100" s="489"/>
      <c r="E100" s="489"/>
      <c r="F100" s="489"/>
      <c r="G100" s="489"/>
      <c r="H100" s="489"/>
      <c r="I100" s="489"/>
      <c r="J100" s="489"/>
      <c r="K100" s="489"/>
      <c r="L100" s="489"/>
      <c r="M100" s="489"/>
      <c r="N100" s="489"/>
      <c r="O100" s="489"/>
      <c r="P100" s="489"/>
      <c r="Q100" s="489"/>
      <c r="R100" s="489"/>
      <c r="S100" s="489"/>
      <c r="T100" s="489"/>
      <c r="U100" s="489"/>
      <c r="V100" s="489"/>
    </row>
    <row r="101" spans="1:22" x14ac:dyDescent="0.35">
      <c r="A101" s="519" t="s">
        <v>252</v>
      </c>
      <c r="B101" s="489"/>
      <c r="C101" s="489"/>
      <c r="D101" s="489"/>
      <c r="E101" s="489"/>
      <c r="F101" s="489"/>
      <c r="G101" s="489"/>
      <c r="H101" s="489"/>
      <c r="I101" s="489"/>
      <c r="J101" s="489"/>
      <c r="K101" s="489"/>
      <c r="L101" s="489"/>
      <c r="M101" s="489"/>
      <c r="N101" s="489"/>
      <c r="O101" s="489"/>
      <c r="P101" s="489"/>
      <c r="Q101" s="489"/>
      <c r="R101" s="489"/>
      <c r="S101" s="489"/>
      <c r="T101" s="489"/>
      <c r="U101" s="489"/>
      <c r="V101" s="489"/>
    </row>
    <row r="102" spans="1:22" x14ac:dyDescent="0.35">
      <c r="A102" s="519" t="s">
        <v>115</v>
      </c>
      <c r="B102" s="489"/>
      <c r="C102" s="489"/>
      <c r="D102" s="489"/>
      <c r="E102" s="489"/>
      <c r="F102" s="489"/>
      <c r="G102" s="489"/>
      <c r="H102" s="489"/>
      <c r="I102" s="489"/>
      <c r="J102" s="489"/>
      <c r="K102" s="489"/>
      <c r="L102" s="489"/>
      <c r="M102" s="489"/>
      <c r="N102" s="489"/>
      <c r="O102" s="489"/>
      <c r="P102" s="489"/>
      <c r="Q102" s="489"/>
      <c r="R102" s="489"/>
      <c r="S102" s="489"/>
      <c r="T102" s="489"/>
      <c r="U102" s="489"/>
      <c r="V102" s="489"/>
    </row>
    <row r="103" spans="1:22" x14ac:dyDescent="0.35">
      <c r="A103" s="150"/>
    </row>
    <row r="104" spans="1:22" x14ac:dyDescent="0.35">
      <c r="A104" s="203" t="s">
        <v>281</v>
      </c>
      <c r="B104" s="203"/>
      <c r="C104" s="203"/>
      <c r="D104" s="203"/>
      <c r="E104" s="203"/>
      <c r="F104" s="203"/>
      <c r="G104" s="203"/>
      <c r="H104" s="203"/>
      <c r="I104" s="203"/>
      <c r="J104" s="203"/>
      <c r="K104" s="203"/>
      <c r="L104" s="308"/>
      <c r="M104" s="207"/>
      <c r="N104" s="208"/>
      <c r="O104" s="207"/>
      <c r="P104" s="208"/>
      <c r="Q104" s="207"/>
      <c r="R104" s="208"/>
      <c r="S104" s="207"/>
      <c r="T104" s="208"/>
    </row>
    <row r="105" spans="1:22" s="257" customFormat="1" ht="30.75" customHeight="1" thickBot="1" x14ac:dyDescent="0.4">
      <c r="A105" s="532"/>
      <c r="B105" s="510" t="s">
        <v>116</v>
      </c>
      <c r="C105" s="511"/>
      <c r="D105" s="512"/>
      <c r="E105" s="510" t="s">
        <v>117</v>
      </c>
      <c r="F105" s="511"/>
      <c r="G105" s="512"/>
      <c r="H105" s="510" t="s">
        <v>118</v>
      </c>
      <c r="I105" s="511"/>
      <c r="J105" s="512"/>
      <c r="K105" s="510" t="s">
        <v>119</v>
      </c>
      <c r="L105" s="511"/>
      <c r="M105" s="512"/>
      <c r="N105" s="510" t="s">
        <v>120</v>
      </c>
      <c r="O105" s="511"/>
      <c r="P105" s="512"/>
      <c r="Q105" s="510" t="s">
        <v>121</v>
      </c>
      <c r="R105" s="511"/>
      <c r="S105" s="512"/>
      <c r="T105" s="510" t="s">
        <v>122</v>
      </c>
      <c r="U105" s="511"/>
      <c r="V105" s="513"/>
    </row>
    <row r="106" spans="1:22" ht="15" thickBot="1" x14ac:dyDescent="0.4">
      <c r="A106" s="554"/>
      <c r="B106" s="152" t="s">
        <v>10</v>
      </c>
      <c r="C106" s="152" t="s">
        <v>37</v>
      </c>
      <c r="D106" s="158" t="s">
        <v>45</v>
      </c>
      <c r="E106" s="152" t="s">
        <v>10</v>
      </c>
      <c r="F106" s="152" t="s">
        <v>37</v>
      </c>
      <c r="G106" s="158" t="s">
        <v>45</v>
      </c>
      <c r="H106" s="152" t="s">
        <v>10</v>
      </c>
      <c r="I106" s="152" t="s">
        <v>37</v>
      </c>
      <c r="J106" s="158" t="s">
        <v>45</v>
      </c>
      <c r="K106" s="152" t="s">
        <v>10</v>
      </c>
      <c r="L106" s="152" t="s">
        <v>37</v>
      </c>
      <c r="M106" s="158" t="s">
        <v>45</v>
      </c>
      <c r="N106" s="152" t="s">
        <v>10</v>
      </c>
      <c r="O106" s="152" t="s">
        <v>37</v>
      </c>
      <c r="P106" s="158" t="s">
        <v>45</v>
      </c>
      <c r="Q106" s="152" t="s">
        <v>10</v>
      </c>
      <c r="R106" s="152" t="s">
        <v>37</v>
      </c>
      <c r="S106" s="158" t="s">
        <v>45</v>
      </c>
      <c r="T106" s="152" t="s">
        <v>10</v>
      </c>
      <c r="U106" s="152" t="s">
        <v>37</v>
      </c>
      <c r="V106" s="152" t="s">
        <v>45</v>
      </c>
    </row>
    <row r="107" spans="1:22" x14ac:dyDescent="0.35">
      <c r="A107" s="196" t="s">
        <v>102</v>
      </c>
      <c r="B107" s="271">
        <v>4.2</v>
      </c>
      <c r="C107" s="211">
        <v>0.11</v>
      </c>
      <c r="D107" s="228">
        <v>597</v>
      </c>
      <c r="E107" s="271">
        <v>4</v>
      </c>
      <c r="F107" s="211">
        <v>0.11</v>
      </c>
      <c r="G107" s="228">
        <v>596</v>
      </c>
      <c r="H107" s="271">
        <v>2.7</v>
      </c>
      <c r="I107" s="211">
        <v>0.11</v>
      </c>
      <c r="J107" s="228">
        <v>597</v>
      </c>
      <c r="K107" s="271">
        <v>2.9</v>
      </c>
      <c r="L107" s="211">
        <v>0.11</v>
      </c>
      <c r="M107" s="228">
        <v>594</v>
      </c>
      <c r="N107" s="271">
        <v>3.3</v>
      </c>
      <c r="O107" s="211">
        <v>0.13</v>
      </c>
      <c r="P107" s="228">
        <v>597</v>
      </c>
      <c r="Q107" s="271">
        <v>2.6</v>
      </c>
      <c r="R107" s="211">
        <v>0.15</v>
      </c>
      <c r="S107" s="228">
        <v>595</v>
      </c>
      <c r="T107" s="210">
        <v>3.6</v>
      </c>
      <c r="U107" s="211">
        <v>0.11</v>
      </c>
      <c r="V107" s="175">
        <v>594</v>
      </c>
    </row>
    <row r="108" spans="1:22" x14ac:dyDescent="0.35">
      <c r="A108" s="197" t="s">
        <v>75</v>
      </c>
      <c r="B108" s="204">
        <v>3.6</v>
      </c>
      <c r="C108" s="205">
        <v>0.05</v>
      </c>
      <c r="D108" s="231">
        <v>2348</v>
      </c>
      <c r="E108" s="204">
        <v>3.4</v>
      </c>
      <c r="F108" s="205">
        <v>0.05</v>
      </c>
      <c r="G108" s="231">
        <v>2350</v>
      </c>
      <c r="H108" s="204">
        <v>2.4</v>
      </c>
      <c r="I108" s="205">
        <v>0.05</v>
      </c>
      <c r="J108" s="231">
        <v>2350</v>
      </c>
      <c r="K108" s="204">
        <v>2.5</v>
      </c>
      <c r="L108" s="205">
        <v>0.05</v>
      </c>
      <c r="M108" s="231">
        <v>2347</v>
      </c>
      <c r="N108" s="204">
        <v>3.7</v>
      </c>
      <c r="O108" s="205">
        <v>0.06</v>
      </c>
      <c r="P108" s="231">
        <v>2346</v>
      </c>
      <c r="Q108" s="292">
        <v>3.1</v>
      </c>
      <c r="R108" s="205">
        <v>7.0000000000000007E-2</v>
      </c>
      <c r="S108" s="231">
        <v>2339</v>
      </c>
      <c r="T108" s="204">
        <v>3.1</v>
      </c>
      <c r="U108" s="205">
        <v>0.06</v>
      </c>
      <c r="V108" s="171">
        <v>2349</v>
      </c>
    </row>
    <row r="109" spans="1:22" x14ac:dyDescent="0.35">
      <c r="A109" s="234" t="s">
        <v>76</v>
      </c>
      <c r="B109" s="235">
        <v>3.3</v>
      </c>
      <c r="C109" s="236">
        <v>0.05</v>
      </c>
      <c r="D109" s="237">
        <v>2159</v>
      </c>
      <c r="E109" s="235">
        <v>3.2</v>
      </c>
      <c r="F109" s="236">
        <v>0.04</v>
      </c>
      <c r="G109" s="237">
        <v>2160</v>
      </c>
      <c r="H109" s="235">
        <v>2.5</v>
      </c>
      <c r="I109" s="236">
        <v>0.05</v>
      </c>
      <c r="J109" s="237">
        <v>2158</v>
      </c>
      <c r="K109" s="235">
        <v>2.5</v>
      </c>
      <c r="L109" s="236">
        <v>0.05</v>
      </c>
      <c r="M109" s="237">
        <v>2147</v>
      </c>
      <c r="N109" s="235">
        <v>3.5</v>
      </c>
      <c r="O109" s="236">
        <v>0.06</v>
      </c>
      <c r="P109" s="237">
        <v>2161</v>
      </c>
      <c r="Q109" s="293">
        <v>3.2</v>
      </c>
      <c r="R109" s="236">
        <v>0.06</v>
      </c>
      <c r="S109" s="237">
        <v>2151</v>
      </c>
      <c r="T109" s="235">
        <v>3</v>
      </c>
      <c r="U109" s="236">
        <v>0.05</v>
      </c>
      <c r="V109" s="240">
        <v>2160</v>
      </c>
    </row>
    <row r="110" spans="1:22" x14ac:dyDescent="0.35">
      <c r="A110" s="519" t="s">
        <v>114</v>
      </c>
      <c r="B110" s="489"/>
      <c r="C110" s="489"/>
      <c r="D110" s="489"/>
      <c r="E110" s="489"/>
      <c r="F110" s="489"/>
      <c r="G110" s="489"/>
      <c r="H110" s="489"/>
      <c r="I110" s="489"/>
      <c r="J110" s="489"/>
      <c r="K110" s="489"/>
      <c r="L110" s="489"/>
      <c r="M110" s="489"/>
      <c r="N110" s="489"/>
      <c r="O110" s="489"/>
      <c r="P110" s="489"/>
      <c r="Q110" s="489"/>
      <c r="R110" s="489"/>
      <c r="S110" s="489"/>
      <c r="T110" s="489"/>
      <c r="U110" s="489"/>
      <c r="V110" s="489"/>
    </row>
    <row r="111" spans="1:22" x14ac:dyDescent="0.35">
      <c r="A111" s="519" t="s">
        <v>252</v>
      </c>
      <c r="B111" s="489"/>
      <c r="C111" s="489"/>
      <c r="D111" s="489"/>
      <c r="E111" s="489"/>
      <c r="F111" s="489"/>
      <c r="G111" s="489"/>
      <c r="H111" s="489"/>
      <c r="I111" s="489"/>
      <c r="J111" s="489"/>
      <c r="K111" s="489"/>
      <c r="L111" s="489"/>
      <c r="M111" s="489"/>
      <c r="N111" s="489"/>
      <c r="O111" s="489"/>
      <c r="P111" s="489"/>
      <c r="Q111" s="489"/>
      <c r="R111" s="489"/>
      <c r="S111" s="489"/>
      <c r="T111" s="489"/>
      <c r="U111" s="489"/>
      <c r="V111" s="489"/>
    </row>
    <row r="112" spans="1:22" x14ac:dyDescent="0.35">
      <c r="A112" s="519" t="s">
        <v>115</v>
      </c>
      <c r="B112" s="489"/>
      <c r="C112" s="489"/>
      <c r="D112" s="489"/>
      <c r="E112" s="489"/>
      <c r="F112" s="489"/>
      <c r="G112" s="489"/>
      <c r="H112" s="489"/>
      <c r="I112" s="489"/>
      <c r="J112" s="489"/>
      <c r="K112" s="489"/>
      <c r="L112" s="489"/>
      <c r="M112" s="489"/>
      <c r="N112" s="489"/>
      <c r="O112" s="489"/>
      <c r="P112" s="489"/>
      <c r="Q112" s="489"/>
      <c r="R112" s="489"/>
      <c r="S112" s="489"/>
      <c r="T112" s="489"/>
      <c r="U112" s="489"/>
      <c r="V112" s="489"/>
    </row>
    <row r="114" spans="1:31" ht="23.5" x14ac:dyDescent="0.35">
      <c r="A114" s="481">
        <v>2020</v>
      </c>
      <c r="B114" s="481"/>
      <c r="C114" s="481"/>
      <c r="D114" s="481"/>
      <c r="E114" s="481"/>
      <c r="F114" s="481"/>
      <c r="G114" s="481"/>
      <c r="H114" s="481"/>
      <c r="I114" s="481"/>
      <c r="J114" s="481"/>
      <c r="K114" s="481"/>
      <c r="L114" s="481"/>
      <c r="M114" s="481"/>
      <c r="N114" s="481"/>
      <c r="O114" s="481"/>
      <c r="P114" s="481"/>
      <c r="Q114" s="481"/>
      <c r="R114" s="481"/>
      <c r="S114" s="481"/>
      <c r="T114" s="481"/>
      <c r="U114" s="481"/>
      <c r="V114" s="481"/>
      <c r="W114" s="481"/>
      <c r="X114" s="481"/>
      <c r="Y114" s="481"/>
      <c r="Z114" s="481"/>
      <c r="AA114" s="481"/>
      <c r="AB114" s="481"/>
      <c r="AC114" s="481"/>
      <c r="AD114" s="481"/>
      <c r="AE114" s="481"/>
    </row>
    <row r="116" spans="1:31" x14ac:dyDescent="0.35">
      <c r="A116" s="507" t="s">
        <v>222</v>
      </c>
      <c r="B116" s="497"/>
      <c r="C116" s="497"/>
      <c r="D116" s="497"/>
      <c r="E116" s="497"/>
      <c r="F116" s="497"/>
      <c r="G116" s="497"/>
      <c r="H116" s="497"/>
      <c r="I116" s="497"/>
      <c r="J116" s="497"/>
      <c r="K116" s="497"/>
      <c r="L116" s="497"/>
      <c r="M116" s="497"/>
      <c r="N116" s="497"/>
      <c r="O116" s="497"/>
      <c r="P116" s="497"/>
      <c r="Q116" s="497"/>
      <c r="R116" s="497"/>
      <c r="S116" s="497"/>
      <c r="T116" s="497"/>
      <c r="U116" s="497"/>
      <c r="V116" s="497"/>
      <c r="W116" s="497"/>
      <c r="X116" s="497"/>
      <c r="Y116" s="497"/>
      <c r="Z116" s="497"/>
      <c r="AA116" s="497"/>
      <c r="AB116" s="497"/>
      <c r="AC116" s="497"/>
      <c r="AD116" s="497"/>
      <c r="AE116" s="497"/>
    </row>
    <row r="117" spans="1:31" s="257" customFormat="1" ht="29.25" customHeight="1" x14ac:dyDescent="0.35">
      <c r="A117" s="520" t="s">
        <v>32</v>
      </c>
      <c r="B117" s="546" t="s">
        <v>151</v>
      </c>
      <c r="C117" s="547"/>
      <c r="D117" s="510"/>
      <c r="E117" s="546" t="s">
        <v>152</v>
      </c>
      <c r="F117" s="547"/>
      <c r="G117" s="510"/>
      <c r="H117" s="546" t="s">
        <v>153</v>
      </c>
      <c r="I117" s="547"/>
      <c r="J117" s="510"/>
      <c r="K117" s="546" t="s">
        <v>154</v>
      </c>
      <c r="L117" s="547"/>
      <c r="M117" s="510"/>
      <c r="N117" s="546" t="s">
        <v>155</v>
      </c>
      <c r="O117" s="547"/>
      <c r="P117" s="510"/>
      <c r="Q117" s="546" t="s">
        <v>156</v>
      </c>
      <c r="R117" s="547"/>
      <c r="S117" s="510"/>
      <c r="T117" s="510" t="s">
        <v>157</v>
      </c>
      <c r="U117" s="511"/>
      <c r="V117" s="512"/>
      <c r="W117" s="510" t="s">
        <v>158</v>
      </c>
      <c r="X117" s="511"/>
      <c r="Y117" s="512"/>
      <c r="Z117" s="510" t="s">
        <v>159</v>
      </c>
      <c r="AA117" s="511"/>
      <c r="AB117" s="512"/>
      <c r="AC117" s="510" t="s">
        <v>160</v>
      </c>
      <c r="AD117" s="511"/>
      <c r="AE117" s="513"/>
    </row>
    <row r="118" spans="1:31" ht="15" thickBot="1" x14ac:dyDescent="0.4">
      <c r="A118" s="521"/>
      <c r="B118" s="152" t="s">
        <v>59</v>
      </c>
      <c r="C118" s="152" t="s">
        <v>37</v>
      </c>
      <c r="D118" s="158" t="s">
        <v>45</v>
      </c>
      <c r="E118" s="152" t="s">
        <v>59</v>
      </c>
      <c r="F118" s="152" t="s">
        <v>37</v>
      </c>
      <c r="G118" s="158" t="s">
        <v>45</v>
      </c>
      <c r="H118" s="152" t="s">
        <v>59</v>
      </c>
      <c r="I118" s="152" t="s">
        <v>37</v>
      </c>
      <c r="J118" s="158" t="s">
        <v>45</v>
      </c>
      <c r="K118" s="152" t="s">
        <v>59</v>
      </c>
      <c r="L118" s="152" t="s">
        <v>37</v>
      </c>
      <c r="M118" s="158" t="s">
        <v>45</v>
      </c>
      <c r="N118" s="152" t="s">
        <v>59</v>
      </c>
      <c r="O118" s="152" t="s">
        <v>37</v>
      </c>
      <c r="P118" s="158" t="s">
        <v>45</v>
      </c>
      <c r="Q118" s="152" t="s">
        <v>59</v>
      </c>
      <c r="R118" s="152" t="s">
        <v>37</v>
      </c>
      <c r="S118" s="158" t="s">
        <v>45</v>
      </c>
      <c r="T118" s="152" t="s">
        <v>59</v>
      </c>
      <c r="U118" s="152" t="s">
        <v>37</v>
      </c>
      <c r="V118" s="158" t="s">
        <v>45</v>
      </c>
      <c r="W118" s="152" t="s">
        <v>59</v>
      </c>
      <c r="X118" s="152" t="s">
        <v>37</v>
      </c>
      <c r="Y118" s="158" t="s">
        <v>45</v>
      </c>
      <c r="Z118" s="152" t="s">
        <v>59</v>
      </c>
      <c r="AA118" s="152" t="s">
        <v>37</v>
      </c>
      <c r="AB118" s="158" t="s">
        <v>45</v>
      </c>
      <c r="AC118" s="152" t="s">
        <v>59</v>
      </c>
      <c r="AD118" s="152" t="s">
        <v>37</v>
      </c>
      <c r="AE118" s="152" t="s">
        <v>45</v>
      </c>
    </row>
    <row r="119" spans="1:31" x14ac:dyDescent="0.35">
      <c r="A119" s="197" t="s">
        <v>13</v>
      </c>
      <c r="B119" s="169">
        <v>67</v>
      </c>
      <c r="C119" s="205">
        <v>2.5</v>
      </c>
      <c r="D119" s="231">
        <v>362</v>
      </c>
      <c r="E119" s="169">
        <v>42</v>
      </c>
      <c r="F119" s="205">
        <v>2.67</v>
      </c>
      <c r="G119" s="231">
        <v>341</v>
      </c>
      <c r="H119" s="169">
        <v>89</v>
      </c>
      <c r="I119" s="205">
        <v>1.65</v>
      </c>
      <c r="J119" s="231">
        <v>368</v>
      </c>
      <c r="K119" s="169">
        <v>6</v>
      </c>
      <c r="L119" s="205">
        <v>1.27</v>
      </c>
      <c r="M119" s="231">
        <v>319</v>
      </c>
      <c r="N119" s="169">
        <v>3</v>
      </c>
      <c r="O119" s="305">
        <v>0.9</v>
      </c>
      <c r="P119" s="231">
        <v>314</v>
      </c>
      <c r="Q119" s="169">
        <v>85</v>
      </c>
      <c r="R119" s="205">
        <v>1.92</v>
      </c>
      <c r="S119" s="231">
        <v>360</v>
      </c>
      <c r="T119" s="169">
        <v>15</v>
      </c>
      <c r="U119" s="205">
        <v>2.12</v>
      </c>
      <c r="V119" s="231">
        <v>324</v>
      </c>
      <c r="W119" s="169">
        <v>48</v>
      </c>
      <c r="X119" s="205">
        <v>2.76</v>
      </c>
      <c r="Y119" s="231">
        <v>334</v>
      </c>
      <c r="Z119" s="169">
        <v>12</v>
      </c>
      <c r="AA119" s="205">
        <v>1.87</v>
      </c>
      <c r="AB119" s="231">
        <v>324</v>
      </c>
      <c r="AC119" s="169">
        <v>27</v>
      </c>
      <c r="AD119" s="205">
        <v>2.4700000000000002</v>
      </c>
      <c r="AE119" s="171">
        <v>332</v>
      </c>
    </row>
    <row r="120" spans="1:31" x14ac:dyDescent="0.35">
      <c r="A120" s="196" t="s">
        <v>14</v>
      </c>
      <c r="B120" s="173">
        <v>45</v>
      </c>
      <c r="C120" s="211">
        <v>3.01</v>
      </c>
      <c r="D120" s="228">
        <v>285</v>
      </c>
      <c r="E120" s="173">
        <v>57</v>
      </c>
      <c r="F120" s="211">
        <v>3.02</v>
      </c>
      <c r="G120" s="228">
        <v>282</v>
      </c>
      <c r="H120" s="173">
        <v>84</v>
      </c>
      <c r="I120" s="211">
        <v>2.15</v>
      </c>
      <c r="J120" s="228">
        <v>308</v>
      </c>
      <c r="K120" s="173">
        <v>6</v>
      </c>
      <c r="L120" s="211">
        <v>1.46</v>
      </c>
      <c r="M120" s="228">
        <v>262</v>
      </c>
      <c r="N120" s="173">
        <v>2</v>
      </c>
      <c r="O120" s="272">
        <v>1.07</v>
      </c>
      <c r="P120" s="228">
        <v>259</v>
      </c>
      <c r="Q120" s="173">
        <v>88</v>
      </c>
      <c r="R120" s="211">
        <v>1.88</v>
      </c>
      <c r="S120" s="228">
        <v>315</v>
      </c>
      <c r="T120" s="173">
        <v>16</v>
      </c>
      <c r="U120" s="211">
        <v>2.36</v>
      </c>
      <c r="V120" s="228">
        <v>272</v>
      </c>
      <c r="W120" s="173">
        <v>47</v>
      </c>
      <c r="X120" s="211">
        <v>3.01</v>
      </c>
      <c r="Y120" s="228">
        <v>283</v>
      </c>
      <c r="Z120" s="173">
        <v>5</v>
      </c>
      <c r="AA120" s="211">
        <v>1.24</v>
      </c>
      <c r="AB120" s="228">
        <v>262</v>
      </c>
      <c r="AC120" s="173">
        <v>20</v>
      </c>
      <c r="AD120" s="211">
        <v>2.6</v>
      </c>
      <c r="AE120" s="175">
        <v>266</v>
      </c>
    </row>
    <row r="121" spans="1:31" x14ac:dyDescent="0.35">
      <c r="A121" s="197" t="s">
        <v>15</v>
      </c>
      <c r="B121" s="169">
        <v>43</v>
      </c>
      <c r="C121" s="205">
        <v>5.21</v>
      </c>
      <c r="D121" s="231">
        <v>102</v>
      </c>
      <c r="E121" s="169">
        <v>42</v>
      </c>
      <c r="F121" s="205">
        <v>5.25</v>
      </c>
      <c r="G121" s="231">
        <v>100</v>
      </c>
      <c r="H121" s="169">
        <v>82</v>
      </c>
      <c r="I121" s="205">
        <v>4.26</v>
      </c>
      <c r="J121" s="231">
        <v>97</v>
      </c>
      <c r="K121" s="169">
        <v>45</v>
      </c>
      <c r="L121" s="205">
        <v>5.17</v>
      </c>
      <c r="M121" s="231">
        <v>100</v>
      </c>
      <c r="N121" s="169">
        <v>1</v>
      </c>
      <c r="O121" s="305">
        <v>1.1000000000000001</v>
      </c>
      <c r="P121" s="231">
        <v>95</v>
      </c>
      <c r="Q121" s="169">
        <v>90</v>
      </c>
      <c r="R121" s="205">
        <v>2.97</v>
      </c>
      <c r="S121" s="231">
        <v>105</v>
      </c>
      <c r="T121" s="169">
        <v>28</v>
      </c>
      <c r="U121" s="205">
        <v>5.34</v>
      </c>
      <c r="V121" s="231">
        <v>96</v>
      </c>
      <c r="W121" s="169">
        <v>47</v>
      </c>
      <c r="X121" s="205">
        <v>5.26</v>
      </c>
      <c r="Y121" s="231">
        <v>99</v>
      </c>
      <c r="Z121" s="169">
        <v>6</v>
      </c>
      <c r="AA121" s="205">
        <v>3.53</v>
      </c>
      <c r="AB121" s="231">
        <v>95</v>
      </c>
      <c r="AC121" s="169">
        <v>35</v>
      </c>
      <c r="AD121" s="205">
        <v>5</v>
      </c>
      <c r="AE121" s="171">
        <v>100</v>
      </c>
    </row>
    <row r="122" spans="1:31" x14ac:dyDescent="0.35">
      <c r="A122" s="196" t="s">
        <v>16</v>
      </c>
      <c r="B122" s="173">
        <v>48</v>
      </c>
      <c r="C122" s="211">
        <v>3.99</v>
      </c>
      <c r="D122" s="228">
        <v>145</v>
      </c>
      <c r="E122" s="173">
        <v>59</v>
      </c>
      <c r="F122" s="211">
        <v>3.83</v>
      </c>
      <c r="G122" s="228">
        <v>150</v>
      </c>
      <c r="H122" s="173">
        <v>94</v>
      </c>
      <c r="I122" s="211">
        <v>1.56</v>
      </c>
      <c r="J122" s="228">
        <v>162</v>
      </c>
      <c r="K122" s="173">
        <v>11</v>
      </c>
      <c r="L122" s="211">
        <v>2.5099999999999998</v>
      </c>
      <c r="M122" s="228">
        <v>140</v>
      </c>
      <c r="N122" s="173">
        <v>1</v>
      </c>
      <c r="O122" s="272">
        <v>0.95</v>
      </c>
      <c r="P122" s="228">
        <v>138</v>
      </c>
      <c r="Q122" s="173">
        <v>93</v>
      </c>
      <c r="R122" s="211">
        <v>1.83</v>
      </c>
      <c r="S122" s="228">
        <v>164</v>
      </c>
      <c r="T122" s="173">
        <v>13</v>
      </c>
      <c r="U122" s="211">
        <v>2.71</v>
      </c>
      <c r="V122" s="228">
        <v>140</v>
      </c>
      <c r="W122" s="173">
        <v>63</v>
      </c>
      <c r="X122" s="211">
        <v>3.8</v>
      </c>
      <c r="Y122" s="228">
        <v>147</v>
      </c>
      <c r="Z122" s="173">
        <v>5</v>
      </c>
      <c r="AA122" s="211">
        <v>2.0699999999999998</v>
      </c>
      <c r="AB122" s="228">
        <v>140</v>
      </c>
      <c r="AC122" s="173">
        <v>23</v>
      </c>
      <c r="AD122" s="211">
        <v>3.45</v>
      </c>
      <c r="AE122" s="175">
        <v>142</v>
      </c>
    </row>
    <row r="123" spans="1:31" x14ac:dyDescent="0.35">
      <c r="A123" s="197" t="s">
        <v>17</v>
      </c>
      <c r="B123" s="169">
        <v>64</v>
      </c>
      <c r="C123" s="205">
        <v>5.59</v>
      </c>
      <c r="D123" s="231">
        <v>71</v>
      </c>
      <c r="E123" s="169">
        <v>26</v>
      </c>
      <c r="F123" s="205">
        <v>4.93</v>
      </c>
      <c r="G123" s="231">
        <v>65</v>
      </c>
      <c r="H123" s="169">
        <v>72</v>
      </c>
      <c r="I123" s="205">
        <v>5.08</v>
      </c>
      <c r="J123" s="231">
        <v>73</v>
      </c>
      <c r="K123" s="169">
        <v>34</v>
      </c>
      <c r="L123" s="205">
        <v>5.62</v>
      </c>
      <c r="M123" s="231">
        <v>65</v>
      </c>
      <c r="N123" s="169">
        <v>0</v>
      </c>
      <c r="O123" s="305" t="s">
        <v>382</v>
      </c>
      <c r="P123" s="231">
        <v>63</v>
      </c>
      <c r="Q123" s="169">
        <v>93</v>
      </c>
      <c r="R123" s="205">
        <v>2.66</v>
      </c>
      <c r="S123" s="231">
        <v>72</v>
      </c>
      <c r="T123" s="169">
        <v>25</v>
      </c>
      <c r="U123" s="205">
        <v>5.54</v>
      </c>
      <c r="V123" s="231">
        <v>65</v>
      </c>
      <c r="W123" s="169">
        <v>53</v>
      </c>
      <c r="X123" s="205">
        <v>5.78</v>
      </c>
      <c r="Y123" s="231">
        <v>71</v>
      </c>
      <c r="Z123" s="169">
        <v>30</v>
      </c>
      <c r="AA123" s="205">
        <v>5.37</v>
      </c>
      <c r="AB123" s="231">
        <v>64</v>
      </c>
      <c r="AC123" s="169">
        <v>45</v>
      </c>
      <c r="AD123" s="205">
        <v>5.77</v>
      </c>
      <c r="AE123" s="171">
        <v>68</v>
      </c>
    </row>
    <row r="124" spans="1:31" x14ac:dyDescent="0.35">
      <c r="A124" s="196" t="s">
        <v>18</v>
      </c>
      <c r="B124" s="180" t="s">
        <v>60</v>
      </c>
      <c r="C124" s="272" t="s">
        <v>60</v>
      </c>
      <c r="D124" s="296" t="s">
        <v>60</v>
      </c>
      <c r="E124" s="180" t="s">
        <v>60</v>
      </c>
      <c r="F124" s="272" t="s">
        <v>60</v>
      </c>
      <c r="G124" s="296" t="s">
        <v>60</v>
      </c>
      <c r="H124" s="180" t="s">
        <v>60</v>
      </c>
      <c r="I124" s="272" t="s">
        <v>60</v>
      </c>
      <c r="J124" s="296" t="s">
        <v>60</v>
      </c>
      <c r="K124" s="180" t="s">
        <v>60</v>
      </c>
      <c r="L124" s="272" t="s">
        <v>60</v>
      </c>
      <c r="M124" s="296" t="s">
        <v>60</v>
      </c>
      <c r="N124" s="180" t="s">
        <v>60</v>
      </c>
      <c r="O124" s="272" t="s">
        <v>60</v>
      </c>
      <c r="P124" s="296" t="s">
        <v>60</v>
      </c>
      <c r="Q124" s="180" t="s">
        <v>60</v>
      </c>
      <c r="R124" s="272" t="s">
        <v>60</v>
      </c>
      <c r="S124" s="296" t="s">
        <v>60</v>
      </c>
      <c r="T124" s="180" t="s">
        <v>60</v>
      </c>
      <c r="U124" s="272" t="s">
        <v>60</v>
      </c>
      <c r="V124" s="296" t="s">
        <v>60</v>
      </c>
      <c r="W124" s="180" t="s">
        <v>60</v>
      </c>
      <c r="X124" s="272" t="s">
        <v>60</v>
      </c>
      <c r="Y124" s="296" t="s">
        <v>60</v>
      </c>
      <c r="Z124" s="180" t="s">
        <v>60</v>
      </c>
      <c r="AA124" s="272" t="s">
        <v>60</v>
      </c>
      <c r="AB124" s="296" t="s">
        <v>60</v>
      </c>
      <c r="AC124" s="180" t="s">
        <v>60</v>
      </c>
      <c r="AD124" s="272" t="s">
        <v>60</v>
      </c>
      <c r="AE124" s="182" t="s">
        <v>60</v>
      </c>
    </row>
    <row r="125" spans="1:31" x14ac:dyDescent="0.35">
      <c r="A125" s="197" t="s">
        <v>19</v>
      </c>
      <c r="B125" s="169">
        <v>48</v>
      </c>
      <c r="C125" s="205">
        <v>3.32</v>
      </c>
      <c r="D125" s="231">
        <v>231</v>
      </c>
      <c r="E125" s="169">
        <v>42</v>
      </c>
      <c r="F125" s="205">
        <v>3.25</v>
      </c>
      <c r="G125" s="231">
        <v>232</v>
      </c>
      <c r="H125" s="169">
        <v>90</v>
      </c>
      <c r="I125" s="205">
        <v>2.17</v>
      </c>
      <c r="J125" s="231">
        <v>252</v>
      </c>
      <c r="K125" s="169">
        <v>5</v>
      </c>
      <c r="L125" s="205">
        <v>1.35</v>
      </c>
      <c r="M125" s="231">
        <v>224</v>
      </c>
      <c r="N125" s="169">
        <v>1</v>
      </c>
      <c r="O125" s="305">
        <v>0.73</v>
      </c>
      <c r="P125" s="231">
        <v>225</v>
      </c>
      <c r="Q125" s="169">
        <v>95</v>
      </c>
      <c r="R125" s="205">
        <v>1.34</v>
      </c>
      <c r="S125" s="231">
        <v>247</v>
      </c>
      <c r="T125" s="169">
        <v>19</v>
      </c>
      <c r="U125" s="205">
        <v>2.83</v>
      </c>
      <c r="V125" s="231">
        <v>229</v>
      </c>
      <c r="W125" s="169">
        <v>54</v>
      </c>
      <c r="X125" s="205">
        <v>3.29</v>
      </c>
      <c r="Y125" s="231">
        <v>234</v>
      </c>
      <c r="Z125" s="169">
        <v>16</v>
      </c>
      <c r="AA125" s="205">
        <v>2.75</v>
      </c>
      <c r="AB125" s="231">
        <v>227</v>
      </c>
      <c r="AC125" s="169">
        <v>23</v>
      </c>
      <c r="AD125" s="205">
        <v>2.88</v>
      </c>
      <c r="AE125" s="171">
        <v>232</v>
      </c>
    </row>
    <row r="126" spans="1:31" x14ac:dyDescent="0.35">
      <c r="A126" s="196" t="s">
        <v>20</v>
      </c>
      <c r="B126" s="173">
        <v>53</v>
      </c>
      <c r="C126" s="211">
        <v>4.78</v>
      </c>
      <c r="D126" s="228">
        <v>106</v>
      </c>
      <c r="E126" s="173">
        <v>59</v>
      </c>
      <c r="F126" s="211">
        <v>4.75</v>
      </c>
      <c r="G126" s="228">
        <v>106</v>
      </c>
      <c r="H126" s="173">
        <v>94</v>
      </c>
      <c r="I126" s="211">
        <v>1.94</v>
      </c>
      <c r="J126" s="228">
        <v>106</v>
      </c>
      <c r="K126" s="173">
        <v>0</v>
      </c>
      <c r="L126" s="272" t="s">
        <v>382</v>
      </c>
      <c r="M126" s="228">
        <v>97</v>
      </c>
      <c r="N126" s="173">
        <v>3</v>
      </c>
      <c r="O126" s="272">
        <v>2.73</v>
      </c>
      <c r="P126" s="228">
        <v>97</v>
      </c>
      <c r="Q126" s="173">
        <v>91</v>
      </c>
      <c r="R126" s="211">
        <v>2.82</v>
      </c>
      <c r="S126" s="228">
        <v>104</v>
      </c>
      <c r="T126" s="173">
        <v>8</v>
      </c>
      <c r="U126" s="211">
        <v>2.66</v>
      </c>
      <c r="V126" s="228">
        <v>97</v>
      </c>
      <c r="W126" s="173">
        <v>64</v>
      </c>
      <c r="X126" s="211">
        <v>4.66</v>
      </c>
      <c r="Y126" s="228">
        <v>100</v>
      </c>
      <c r="Z126" s="173">
        <v>3</v>
      </c>
      <c r="AA126" s="211">
        <v>2.04</v>
      </c>
      <c r="AB126" s="228">
        <v>97</v>
      </c>
      <c r="AC126" s="173">
        <v>8</v>
      </c>
      <c r="AD126" s="211">
        <v>2.62</v>
      </c>
      <c r="AE126" s="175">
        <v>97</v>
      </c>
    </row>
    <row r="127" spans="1:31" x14ac:dyDescent="0.35">
      <c r="A127" s="197" t="s">
        <v>21</v>
      </c>
      <c r="B127" s="169">
        <v>86</v>
      </c>
      <c r="C127" s="205">
        <v>2.56</v>
      </c>
      <c r="D127" s="231">
        <v>248</v>
      </c>
      <c r="E127" s="169">
        <v>40</v>
      </c>
      <c r="F127" s="205">
        <v>3.32</v>
      </c>
      <c r="G127" s="231">
        <v>233</v>
      </c>
      <c r="H127" s="169">
        <v>79</v>
      </c>
      <c r="I127" s="205">
        <v>2.75</v>
      </c>
      <c r="J127" s="231">
        <v>251</v>
      </c>
      <c r="K127" s="169">
        <v>15</v>
      </c>
      <c r="L127" s="205">
        <v>2.41</v>
      </c>
      <c r="M127" s="231">
        <v>227</v>
      </c>
      <c r="N127" s="169">
        <v>1</v>
      </c>
      <c r="O127" s="305">
        <v>0.5</v>
      </c>
      <c r="P127" s="231">
        <v>222</v>
      </c>
      <c r="Q127" s="169">
        <v>84</v>
      </c>
      <c r="R127" s="205">
        <v>2.5499999999999998</v>
      </c>
      <c r="S127" s="231">
        <v>248</v>
      </c>
      <c r="T127" s="169">
        <v>13</v>
      </c>
      <c r="U127" s="205">
        <v>2.5299999999999998</v>
      </c>
      <c r="V127" s="231">
        <v>225</v>
      </c>
      <c r="W127" s="169">
        <v>46</v>
      </c>
      <c r="X127" s="205">
        <v>3.34</v>
      </c>
      <c r="Y127" s="231">
        <v>234</v>
      </c>
      <c r="Z127" s="169">
        <v>29</v>
      </c>
      <c r="AA127" s="205">
        <v>3.18</v>
      </c>
      <c r="AB127" s="231">
        <v>232</v>
      </c>
      <c r="AC127" s="169">
        <v>33</v>
      </c>
      <c r="AD127" s="205">
        <v>3.24</v>
      </c>
      <c r="AE127" s="171">
        <v>233</v>
      </c>
    </row>
    <row r="128" spans="1:31" x14ac:dyDescent="0.35">
      <c r="A128" s="196" t="s">
        <v>36</v>
      </c>
      <c r="B128" s="173">
        <v>43</v>
      </c>
      <c r="C128" s="211">
        <v>2.86</v>
      </c>
      <c r="D128" s="228">
        <v>308</v>
      </c>
      <c r="E128" s="173">
        <v>41</v>
      </c>
      <c r="F128" s="211">
        <v>2.83</v>
      </c>
      <c r="G128" s="228">
        <v>305</v>
      </c>
      <c r="H128" s="173">
        <v>91</v>
      </c>
      <c r="I128" s="211">
        <v>1.57</v>
      </c>
      <c r="J128" s="228">
        <v>324</v>
      </c>
      <c r="K128" s="173">
        <v>6</v>
      </c>
      <c r="L128" s="211">
        <v>1.39</v>
      </c>
      <c r="M128" s="228">
        <v>292</v>
      </c>
      <c r="N128" s="173">
        <v>0</v>
      </c>
      <c r="O128" s="272">
        <v>0.26</v>
      </c>
      <c r="P128" s="228">
        <v>291</v>
      </c>
      <c r="Q128" s="173">
        <v>91</v>
      </c>
      <c r="R128" s="211">
        <v>1.58</v>
      </c>
      <c r="S128" s="228">
        <v>326</v>
      </c>
      <c r="T128" s="173">
        <v>16</v>
      </c>
      <c r="U128" s="211">
        <v>2.31</v>
      </c>
      <c r="V128" s="228">
        <v>292</v>
      </c>
      <c r="W128" s="173">
        <v>53</v>
      </c>
      <c r="X128" s="211">
        <v>2.91</v>
      </c>
      <c r="Y128" s="228">
        <v>307</v>
      </c>
      <c r="Z128" s="173">
        <v>11</v>
      </c>
      <c r="AA128" s="211">
        <v>1.93</v>
      </c>
      <c r="AB128" s="228">
        <v>295</v>
      </c>
      <c r="AC128" s="173">
        <v>20</v>
      </c>
      <c r="AD128" s="211">
        <v>2.41</v>
      </c>
      <c r="AE128" s="175">
        <v>293</v>
      </c>
    </row>
    <row r="129" spans="1:31" x14ac:dyDescent="0.35">
      <c r="A129" s="197" t="s">
        <v>23</v>
      </c>
      <c r="B129" s="169">
        <v>73</v>
      </c>
      <c r="C129" s="205">
        <v>2.7</v>
      </c>
      <c r="D129" s="231">
        <v>264</v>
      </c>
      <c r="E129" s="169">
        <v>61</v>
      </c>
      <c r="F129" s="205">
        <v>2.98</v>
      </c>
      <c r="G129" s="231">
        <v>254</v>
      </c>
      <c r="H129" s="169">
        <v>84</v>
      </c>
      <c r="I129" s="205">
        <v>2.2799999999999998</v>
      </c>
      <c r="J129" s="231">
        <v>259</v>
      </c>
      <c r="K129" s="169">
        <v>3</v>
      </c>
      <c r="L129" s="205">
        <v>0.98</v>
      </c>
      <c r="M129" s="231">
        <v>239</v>
      </c>
      <c r="N129" s="169">
        <v>2</v>
      </c>
      <c r="O129" s="305">
        <v>0.99</v>
      </c>
      <c r="P129" s="231">
        <v>238</v>
      </c>
      <c r="Q129" s="169">
        <v>91</v>
      </c>
      <c r="R129" s="205">
        <v>1.72</v>
      </c>
      <c r="S129" s="231">
        <v>269</v>
      </c>
      <c r="T129" s="169">
        <v>9</v>
      </c>
      <c r="U129" s="205">
        <v>1.74</v>
      </c>
      <c r="V129" s="231">
        <v>241</v>
      </c>
      <c r="W129" s="169">
        <v>67</v>
      </c>
      <c r="X129" s="205">
        <v>2.88</v>
      </c>
      <c r="Y129" s="231">
        <v>260</v>
      </c>
      <c r="Z129" s="169">
        <v>15</v>
      </c>
      <c r="AA129" s="205">
        <v>2.17</v>
      </c>
      <c r="AB129" s="231">
        <v>241</v>
      </c>
      <c r="AC129" s="169">
        <v>39</v>
      </c>
      <c r="AD129" s="205">
        <v>3.06</v>
      </c>
      <c r="AE129" s="171">
        <v>246</v>
      </c>
    </row>
    <row r="130" spans="1:31" x14ac:dyDescent="0.35">
      <c r="A130" s="196" t="s">
        <v>24</v>
      </c>
      <c r="B130" s="173">
        <v>46</v>
      </c>
      <c r="C130" s="211">
        <v>5.63</v>
      </c>
      <c r="D130" s="228">
        <v>69</v>
      </c>
      <c r="E130" s="173">
        <v>56</v>
      </c>
      <c r="F130" s="211">
        <v>5.61</v>
      </c>
      <c r="G130" s="228">
        <v>69</v>
      </c>
      <c r="H130" s="173">
        <v>91</v>
      </c>
      <c r="I130" s="211">
        <v>3.09</v>
      </c>
      <c r="J130" s="228">
        <v>72</v>
      </c>
      <c r="K130" s="173">
        <v>3</v>
      </c>
      <c r="L130" s="211">
        <v>1.82</v>
      </c>
      <c r="M130" s="228">
        <v>64</v>
      </c>
      <c r="N130" s="173">
        <v>0</v>
      </c>
      <c r="O130" s="272" t="s">
        <v>382</v>
      </c>
      <c r="P130" s="228">
        <v>64</v>
      </c>
      <c r="Q130" s="173">
        <v>97</v>
      </c>
      <c r="R130" s="211">
        <v>1.64</v>
      </c>
      <c r="S130" s="228">
        <v>73</v>
      </c>
      <c r="T130" s="173">
        <v>5</v>
      </c>
      <c r="U130" s="211">
        <v>2.61</v>
      </c>
      <c r="V130" s="228">
        <v>64</v>
      </c>
      <c r="W130" s="173">
        <v>68</v>
      </c>
      <c r="X130" s="211">
        <v>5.24</v>
      </c>
      <c r="Y130" s="228">
        <v>69</v>
      </c>
      <c r="Z130" s="173">
        <v>10</v>
      </c>
      <c r="AA130" s="211">
        <v>3.57</v>
      </c>
      <c r="AB130" s="228">
        <v>65</v>
      </c>
      <c r="AC130" s="173">
        <v>42</v>
      </c>
      <c r="AD130" s="211">
        <v>5.72</v>
      </c>
      <c r="AE130" s="175">
        <v>66</v>
      </c>
    </row>
    <row r="131" spans="1:31" x14ac:dyDescent="0.35">
      <c r="A131" s="197" t="s">
        <v>25</v>
      </c>
      <c r="B131" s="169">
        <v>56</v>
      </c>
      <c r="C131" s="205">
        <v>3.26</v>
      </c>
      <c r="D131" s="231">
        <v>220</v>
      </c>
      <c r="E131" s="169">
        <v>52</v>
      </c>
      <c r="F131" s="205">
        <v>3.32</v>
      </c>
      <c r="G131" s="231">
        <v>216</v>
      </c>
      <c r="H131" s="169">
        <v>93</v>
      </c>
      <c r="I131" s="205">
        <v>1.55</v>
      </c>
      <c r="J131" s="231">
        <v>230</v>
      </c>
      <c r="K131" s="169">
        <v>19</v>
      </c>
      <c r="L131" s="205">
        <v>2.66</v>
      </c>
      <c r="M131" s="231">
        <v>205</v>
      </c>
      <c r="N131" s="169">
        <v>0</v>
      </c>
      <c r="O131" s="305">
        <v>0.4</v>
      </c>
      <c r="P131" s="231">
        <v>206</v>
      </c>
      <c r="Q131" s="169">
        <v>89</v>
      </c>
      <c r="R131" s="205">
        <v>2.0099999999999998</v>
      </c>
      <c r="S131" s="231">
        <v>230</v>
      </c>
      <c r="T131" s="169">
        <v>13</v>
      </c>
      <c r="U131" s="205">
        <v>2.2400000000000002</v>
      </c>
      <c r="V131" s="231">
        <v>206</v>
      </c>
      <c r="W131" s="169">
        <v>60</v>
      </c>
      <c r="X131" s="205">
        <v>3.28</v>
      </c>
      <c r="Y131" s="231">
        <v>218</v>
      </c>
      <c r="Z131" s="169">
        <v>2</v>
      </c>
      <c r="AA131" s="205">
        <v>1.01</v>
      </c>
      <c r="AB131" s="231">
        <v>204</v>
      </c>
      <c r="AC131" s="169">
        <v>25</v>
      </c>
      <c r="AD131" s="205">
        <v>2.81</v>
      </c>
      <c r="AE131" s="171">
        <v>212</v>
      </c>
    </row>
    <row r="132" spans="1:31" x14ac:dyDescent="0.35">
      <c r="A132" s="196" t="s">
        <v>26</v>
      </c>
      <c r="B132" s="173">
        <v>56</v>
      </c>
      <c r="C132" s="211">
        <v>4.0999999999999996</v>
      </c>
      <c r="D132" s="228">
        <v>135</v>
      </c>
      <c r="E132" s="173">
        <v>57</v>
      </c>
      <c r="F132" s="211">
        <v>4.1100000000000003</v>
      </c>
      <c r="G132" s="228">
        <v>133</v>
      </c>
      <c r="H132" s="173">
        <v>94</v>
      </c>
      <c r="I132" s="211">
        <v>1.94</v>
      </c>
      <c r="J132" s="228">
        <v>150</v>
      </c>
      <c r="K132" s="173">
        <v>26</v>
      </c>
      <c r="L132" s="211">
        <v>3.64</v>
      </c>
      <c r="M132" s="228">
        <v>125</v>
      </c>
      <c r="N132" s="173">
        <v>0</v>
      </c>
      <c r="O132" s="272" t="s">
        <v>382</v>
      </c>
      <c r="P132" s="228">
        <v>118</v>
      </c>
      <c r="Q132" s="173">
        <v>91</v>
      </c>
      <c r="R132" s="211">
        <v>2.35</v>
      </c>
      <c r="S132" s="228">
        <v>142</v>
      </c>
      <c r="T132" s="173">
        <v>7</v>
      </c>
      <c r="U132" s="211">
        <v>2.2799999999999998</v>
      </c>
      <c r="V132" s="228">
        <v>121</v>
      </c>
      <c r="W132" s="173">
        <v>61</v>
      </c>
      <c r="X132" s="211">
        <v>4.0999999999999996</v>
      </c>
      <c r="Y132" s="228">
        <v>133</v>
      </c>
      <c r="Z132" s="173">
        <v>1</v>
      </c>
      <c r="AA132" s="211">
        <v>0.63</v>
      </c>
      <c r="AB132" s="228">
        <v>118</v>
      </c>
      <c r="AC132" s="173">
        <v>13</v>
      </c>
      <c r="AD132" s="211">
        <v>2.85</v>
      </c>
      <c r="AE132" s="175">
        <v>120</v>
      </c>
    </row>
    <row r="133" spans="1:31" x14ac:dyDescent="0.35">
      <c r="A133" s="197" t="s">
        <v>27</v>
      </c>
      <c r="B133" s="169">
        <v>78</v>
      </c>
      <c r="C133" s="205">
        <v>3.56</v>
      </c>
      <c r="D133" s="231">
        <v>159</v>
      </c>
      <c r="E133" s="169">
        <v>44</v>
      </c>
      <c r="F133" s="205">
        <v>4.08</v>
      </c>
      <c r="G133" s="231">
        <v>155</v>
      </c>
      <c r="H133" s="169">
        <v>81</v>
      </c>
      <c r="I133" s="205">
        <v>3.38</v>
      </c>
      <c r="J133" s="231">
        <v>166</v>
      </c>
      <c r="K133" s="169">
        <v>20</v>
      </c>
      <c r="L133" s="205">
        <v>3.17</v>
      </c>
      <c r="M133" s="231">
        <v>154</v>
      </c>
      <c r="N133" s="169">
        <v>3</v>
      </c>
      <c r="O133" s="305">
        <v>1.59</v>
      </c>
      <c r="P133" s="231">
        <v>149</v>
      </c>
      <c r="Q133" s="169">
        <v>83</v>
      </c>
      <c r="R133" s="205">
        <v>3.42</v>
      </c>
      <c r="S133" s="231">
        <v>163</v>
      </c>
      <c r="T133" s="169">
        <v>17</v>
      </c>
      <c r="U133" s="205">
        <v>3.47</v>
      </c>
      <c r="V133" s="231">
        <v>150</v>
      </c>
      <c r="W133" s="169">
        <v>44</v>
      </c>
      <c r="X133" s="205">
        <v>4.01</v>
      </c>
      <c r="Y133" s="231">
        <v>156</v>
      </c>
      <c r="Z133" s="169">
        <v>11</v>
      </c>
      <c r="AA133" s="205">
        <v>2.33</v>
      </c>
      <c r="AB133" s="231">
        <v>150</v>
      </c>
      <c r="AC133" s="169">
        <v>11</v>
      </c>
      <c r="AD133" s="205">
        <v>2.35</v>
      </c>
      <c r="AE133" s="171">
        <v>152</v>
      </c>
    </row>
    <row r="134" spans="1:31" ht="15" thickBot="1" x14ac:dyDescent="0.4">
      <c r="A134" s="198" t="s">
        <v>28</v>
      </c>
      <c r="B134" s="184">
        <v>42</v>
      </c>
      <c r="C134" s="217">
        <v>3.92</v>
      </c>
      <c r="D134" s="260">
        <v>137</v>
      </c>
      <c r="E134" s="184">
        <v>55</v>
      </c>
      <c r="F134" s="217">
        <v>3.83</v>
      </c>
      <c r="G134" s="260">
        <v>148</v>
      </c>
      <c r="H134" s="184">
        <v>95</v>
      </c>
      <c r="I134" s="217">
        <v>1.65</v>
      </c>
      <c r="J134" s="260">
        <v>162</v>
      </c>
      <c r="K134" s="184">
        <v>4</v>
      </c>
      <c r="L134" s="217">
        <v>1.61</v>
      </c>
      <c r="M134" s="260">
        <v>135</v>
      </c>
      <c r="N134" s="184">
        <v>0</v>
      </c>
      <c r="O134" s="448" t="s">
        <v>382</v>
      </c>
      <c r="P134" s="260">
        <v>134</v>
      </c>
      <c r="Q134" s="184">
        <v>94</v>
      </c>
      <c r="R134" s="217">
        <v>1.78</v>
      </c>
      <c r="S134" s="260">
        <v>161</v>
      </c>
      <c r="T134" s="184">
        <v>8</v>
      </c>
      <c r="U134" s="217">
        <v>2.1800000000000002</v>
      </c>
      <c r="V134" s="260">
        <v>134</v>
      </c>
      <c r="W134" s="184">
        <v>59</v>
      </c>
      <c r="X134" s="217">
        <v>3.74</v>
      </c>
      <c r="Y134" s="260">
        <v>150</v>
      </c>
      <c r="Z134" s="184">
        <v>8</v>
      </c>
      <c r="AA134" s="217">
        <v>2.14</v>
      </c>
      <c r="AB134" s="260">
        <v>137</v>
      </c>
      <c r="AC134" s="184">
        <v>38</v>
      </c>
      <c r="AD134" s="217">
        <v>3.79</v>
      </c>
      <c r="AE134" s="186">
        <v>145</v>
      </c>
    </row>
    <row r="135" spans="1:31" x14ac:dyDescent="0.35">
      <c r="A135" s="268" t="s">
        <v>29</v>
      </c>
      <c r="B135" s="188">
        <v>59</v>
      </c>
      <c r="C135" s="219">
        <v>1.1299999999999999</v>
      </c>
      <c r="D135" s="256">
        <v>2037</v>
      </c>
      <c r="E135" s="188">
        <v>46</v>
      </c>
      <c r="F135" s="219">
        <v>1.19</v>
      </c>
      <c r="G135" s="256">
        <v>1974</v>
      </c>
      <c r="H135" s="188">
        <v>86</v>
      </c>
      <c r="I135" s="219">
        <v>0.8</v>
      </c>
      <c r="J135" s="256">
        <v>2115</v>
      </c>
      <c r="K135" s="188">
        <v>10</v>
      </c>
      <c r="L135" s="219">
        <v>0.66</v>
      </c>
      <c r="M135" s="256">
        <v>1887</v>
      </c>
      <c r="N135" s="188">
        <v>1</v>
      </c>
      <c r="O135" s="219">
        <v>0.3</v>
      </c>
      <c r="P135" s="256">
        <v>1863</v>
      </c>
      <c r="Q135" s="188">
        <v>88</v>
      </c>
      <c r="R135" s="219">
        <v>0.77</v>
      </c>
      <c r="S135" s="256">
        <v>2114</v>
      </c>
      <c r="T135" s="188">
        <v>15</v>
      </c>
      <c r="U135" s="219">
        <v>0.95</v>
      </c>
      <c r="V135" s="256">
        <v>1901</v>
      </c>
      <c r="W135" s="188">
        <v>50</v>
      </c>
      <c r="X135" s="219">
        <v>1.21</v>
      </c>
      <c r="Y135" s="256">
        <v>1988</v>
      </c>
      <c r="Z135" s="188">
        <v>13</v>
      </c>
      <c r="AA135" s="219">
        <v>0.84</v>
      </c>
      <c r="AB135" s="256">
        <v>1898</v>
      </c>
      <c r="AC135" s="188">
        <v>25</v>
      </c>
      <c r="AD135" s="219">
        <v>1.05</v>
      </c>
      <c r="AE135" s="190">
        <v>1926</v>
      </c>
    </row>
    <row r="136" spans="1:31" x14ac:dyDescent="0.35">
      <c r="A136" s="268" t="s">
        <v>30</v>
      </c>
      <c r="B136" s="188">
        <v>50</v>
      </c>
      <c r="C136" s="219">
        <v>1.86</v>
      </c>
      <c r="D136" s="256">
        <v>845</v>
      </c>
      <c r="E136" s="188">
        <v>53</v>
      </c>
      <c r="F136" s="219">
        <v>1.85</v>
      </c>
      <c r="G136" s="256">
        <v>853</v>
      </c>
      <c r="H136" s="188">
        <v>91</v>
      </c>
      <c r="I136" s="219">
        <v>1.1299999999999999</v>
      </c>
      <c r="J136" s="256">
        <v>907</v>
      </c>
      <c r="K136" s="188">
        <v>22</v>
      </c>
      <c r="L136" s="219">
        <v>1.54</v>
      </c>
      <c r="M136" s="256">
        <v>802</v>
      </c>
      <c r="N136" s="188">
        <v>1</v>
      </c>
      <c r="O136" s="219">
        <v>0.42</v>
      </c>
      <c r="P136" s="256">
        <v>788</v>
      </c>
      <c r="Q136" s="188">
        <v>91</v>
      </c>
      <c r="R136" s="219">
        <v>1.03</v>
      </c>
      <c r="S136" s="256">
        <v>906</v>
      </c>
      <c r="T136" s="188">
        <v>15</v>
      </c>
      <c r="U136" s="219">
        <v>1.64</v>
      </c>
      <c r="V136" s="256">
        <v>794</v>
      </c>
      <c r="W136" s="188">
        <v>58</v>
      </c>
      <c r="X136" s="219">
        <v>1.85</v>
      </c>
      <c r="Y136" s="256">
        <v>847</v>
      </c>
      <c r="Z136" s="188">
        <v>4</v>
      </c>
      <c r="AA136" s="219">
        <v>1.02</v>
      </c>
      <c r="AB136" s="256">
        <v>791</v>
      </c>
      <c r="AC136" s="188">
        <v>26</v>
      </c>
      <c r="AD136" s="219">
        <v>1.66</v>
      </c>
      <c r="AE136" s="190">
        <v>816</v>
      </c>
    </row>
    <row r="137" spans="1:31" x14ac:dyDescent="0.35">
      <c r="A137" s="224" t="s">
        <v>31</v>
      </c>
      <c r="B137" s="192">
        <v>57</v>
      </c>
      <c r="C137" s="221">
        <v>0.98</v>
      </c>
      <c r="D137" s="225">
        <v>2882</v>
      </c>
      <c r="E137" s="192">
        <v>47</v>
      </c>
      <c r="F137" s="221">
        <v>1.03</v>
      </c>
      <c r="G137" s="225">
        <v>2827</v>
      </c>
      <c r="H137" s="192">
        <v>87</v>
      </c>
      <c r="I137" s="221">
        <v>0.68</v>
      </c>
      <c r="J137" s="225">
        <v>3022</v>
      </c>
      <c r="K137" s="192">
        <v>12</v>
      </c>
      <c r="L137" s="221">
        <v>0.61</v>
      </c>
      <c r="M137" s="225">
        <v>2689</v>
      </c>
      <c r="N137" s="192">
        <v>1</v>
      </c>
      <c r="O137" s="221">
        <v>0.25</v>
      </c>
      <c r="P137" s="225">
        <v>2651</v>
      </c>
      <c r="Q137" s="192">
        <v>89</v>
      </c>
      <c r="R137" s="221">
        <v>0.65</v>
      </c>
      <c r="S137" s="225">
        <v>3020</v>
      </c>
      <c r="T137" s="192">
        <v>15</v>
      </c>
      <c r="U137" s="221">
        <v>0.83</v>
      </c>
      <c r="V137" s="225">
        <v>2695</v>
      </c>
      <c r="W137" s="192">
        <v>52</v>
      </c>
      <c r="X137" s="221">
        <v>1.04</v>
      </c>
      <c r="Y137" s="225">
        <v>2835</v>
      </c>
      <c r="Z137" s="192">
        <v>12</v>
      </c>
      <c r="AA137" s="221">
        <v>0.71</v>
      </c>
      <c r="AB137" s="225">
        <v>2689</v>
      </c>
      <c r="AC137" s="192">
        <v>25</v>
      </c>
      <c r="AD137" s="221">
        <v>0.91</v>
      </c>
      <c r="AE137" s="194">
        <v>2742</v>
      </c>
    </row>
    <row r="138" spans="1:31" x14ac:dyDescent="0.35">
      <c r="A138" s="519" t="s">
        <v>161</v>
      </c>
      <c r="B138" s="489"/>
      <c r="C138" s="489"/>
      <c r="D138" s="489"/>
      <c r="E138" s="489"/>
      <c r="F138" s="489"/>
      <c r="G138" s="489"/>
      <c r="H138" s="489"/>
      <c r="I138" s="489"/>
      <c r="J138" s="489"/>
      <c r="K138" s="489"/>
      <c r="L138" s="489"/>
      <c r="M138" s="489"/>
      <c r="N138" s="489"/>
      <c r="O138" s="489"/>
      <c r="P138" s="489"/>
      <c r="Q138" s="489"/>
      <c r="R138" s="489"/>
      <c r="S138" s="489"/>
      <c r="T138" s="489"/>
      <c r="U138" s="489"/>
      <c r="V138" s="489"/>
      <c r="W138" s="489"/>
      <c r="X138" s="489"/>
      <c r="Y138" s="489"/>
      <c r="Z138" s="489"/>
      <c r="AA138" s="489"/>
      <c r="AB138" s="489"/>
      <c r="AC138" s="489"/>
      <c r="AD138" s="489"/>
      <c r="AE138" s="489"/>
    </row>
    <row r="139" spans="1:31" x14ac:dyDescent="0.35">
      <c r="A139" s="519" t="s">
        <v>383</v>
      </c>
      <c r="B139" s="489"/>
      <c r="C139" s="489"/>
      <c r="D139" s="489"/>
      <c r="E139" s="489"/>
      <c r="F139" s="489"/>
      <c r="G139" s="489"/>
      <c r="H139" s="489"/>
      <c r="I139" s="489"/>
      <c r="J139" s="489"/>
      <c r="K139" s="489"/>
      <c r="L139" s="489"/>
      <c r="M139" s="489"/>
      <c r="N139" s="489"/>
      <c r="O139" s="489"/>
      <c r="P139" s="489"/>
      <c r="Q139" s="489"/>
      <c r="R139" s="489"/>
      <c r="S139" s="489"/>
      <c r="T139" s="489"/>
      <c r="U139" s="489"/>
      <c r="V139" s="489"/>
      <c r="W139" s="489"/>
      <c r="X139" s="489"/>
      <c r="Y139" s="489"/>
      <c r="Z139" s="489"/>
      <c r="AA139" s="489"/>
      <c r="AB139" s="489"/>
      <c r="AC139" s="489"/>
      <c r="AD139" s="489"/>
      <c r="AE139" s="489"/>
    </row>
    <row r="140" spans="1:31" x14ac:dyDescent="0.35">
      <c r="A140" s="519" t="s">
        <v>108</v>
      </c>
      <c r="B140" s="489"/>
      <c r="C140" s="489"/>
      <c r="D140" s="489"/>
      <c r="E140" s="489"/>
      <c r="F140" s="489"/>
      <c r="G140" s="489"/>
      <c r="H140" s="489"/>
      <c r="I140" s="489"/>
      <c r="J140" s="489"/>
      <c r="K140" s="489"/>
      <c r="L140" s="489"/>
      <c r="M140" s="489"/>
      <c r="N140" s="489"/>
      <c r="O140" s="489"/>
      <c r="P140" s="489"/>
      <c r="Q140" s="489"/>
      <c r="R140" s="489"/>
      <c r="S140" s="489"/>
      <c r="T140" s="489"/>
      <c r="U140" s="489"/>
      <c r="V140" s="489"/>
      <c r="W140" s="489"/>
      <c r="X140" s="489"/>
      <c r="Y140" s="489"/>
      <c r="Z140" s="489"/>
      <c r="AA140" s="489"/>
      <c r="AB140" s="489"/>
      <c r="AC140" s="489"/>
      <c r="AD140" s="489"/>
      <c r="AE140" s="489"/>
    </row>
    <row r="142" spans="1:31" x14ac:dyDescent="0.35">
      <c r="A142" s="507" t="s">
        <v>223</v>
      </c>
      <c r="B142" s="507"/>
      <c r="C142" s="507"/>
      <c r="D142" s="507"/>
      <c r="E142" s="507"/>
      <c r="F142" s="507"/>
      <c r="G142" s="507"/>
      <c r="H142" s="507"/>
      <c r="I142" s="507"/>
      <c r="J142" s="507"/>
      <c r="K142" s="507"/>
      <c r="L142" s="507"/>
      <c r="M142" s="507"/>
      <c r="N142" s="507"/>
      <c r="O142" s="507"/>
      <c r="P142" s="507"/>
      <c r="Q142" s="507"/>
      <c r="R142" s="507"/>
      <c r="S142" s="507"/>
      <c r="T142" s="507"/>
      <c r="U142" s="507"/>
    </row>
    <row r="143" spans="1:31" x14ac:dyDescent="0.35">
      <c r="A143" s="551"/>
      <c r="B143" s="522" t="s">
        <v>151</v>
      </c>
      <c r="C143" s="523"/>
      <c r="D143" s="525"/>
      <c r="E143" s="522" t="s">
        <v>152</v>
      </c>
      <c r="F143" s="523"/>
      <c r="G143" s="525"/>
      <c r="H143" s="522" t="s">
        <v>153</v>
      </c>
      <c r="I143" s="523"/>
      <c r="J143" s="525"/>
      <c r="K143" s="522" t="s">
        <v>154</v>
      </c>
      <c r="L143" s="523"/>
      <c r="M143" s="525"/>
      <c r="N143" s="522" t="s">
        <v>155</v>
      </c>
      <c r="O143" s="523"/>
      <c r="P143" s="525"/>
      <c r="Q143" s="522" t="s">
        <v>156</v>
      </c>
      <c r="R143" s="523"/>
      <c r="S143" s="525"/>
      <c r="T143" s="525" t="s">
        <v>157</v>
      </c>
      <c r="U143" s="544"/>
      <c r="V143" s="556"/>
      <c r="W143" s="525" t="s">
        <v>158</v>
      </c>
      <c r="X143" s="544"/>
      <c r="Y143" s="556"/>
      <c r="Z143" s="525" t="s">
        <v>159</v>
      </c>
      <c r="AA143" s="544"/>
      <c r="AB143" s="556"/>
      <c r="AC143" s="525" t="s">
        <v>160</v>
      </c>
      <c r="AD143" s="544"/>
      <c r="AE143" s="545"/>
    </row>
    <row r="144" spans="1:31" ht="15" thickBot="1" x14ac:dyDescent="0.4">
      <c r="A144" s="533"/>
      <c r="B144" s="152" t="s">
        <v>59</v>
      </c>
      <c r="C144" s="152" t="s">
        <v>37</v>
      </c>
      <c r="D144" s="158" t="s">
        <v>45</v>
      </c>
      <c r="E144" s="152" t="s">
        <v>59</v>
      </c>
      <c r="F144" s="152" t="s">
        <v>37</v>
      </c>
      <c r="G144" s="158" t="s">
        <v>45</v>
      </c>
      <c r="H144" s="152" t="s">
        <v>59</v>
      </c>
      <c r="I144" s="152" t="s">
        <v>37</v>
      </c>
      <c r="J144" s="158" t="s">
        <v>45</v>
      </c>
      <c r="K144" s="152" t="s">
        <v>59</v>
      </c>
      <c r="L144" s="152" t="s">
        <v>37</v>
      </c>
      <c r="M144" s="158" t="s">
        <v>45</v>
      </c>
      <c r="N144" s="152" t="s">
        <v>59</v>
      </c>
      <c r="O144" s="152" t="s">
        <v>37</v>
      </c>
      <c r="P144" s="158" t="s">
        <v>45</v>
      </c>
      <c r="Q144" s="152" t="s">
        <v>59</v>
      </c>
      <c r="R144" s="152" t="s">
        <v>37</v>
      </c>
      <c r="S144" s="158" t="s">
        <v>45</v>
      </c>
      <c r="T144" s="152" t="s">
        <v>59</v>
      </c>
      <c r="U144" s="152" t="s">
        <v>37</v>
      </c>
      <c r="V144" s="158" t="s">
        <v>45</v>
      </c>
      <c r="W144" s="152" t="s">
        <v>59</v>
      </c>
      <c r="X144" s="152" t="s">
        <v>37</v>
      </c>
      <c r="Y144" s="158" t="s">
        <v>45</v>
      </c>
      <c r="Z144" s="152" t="s">
        <v>59</v>
      </c>
      <c r="AA144" s="152" t="s">
        <v>37</v>
      </c>
      <c r="AB144" s="158" t="s">
        <v>45</v>
      </c>
      <c r="AC144" s="152" t="s">
        <v>59</v>
      </c>
      <c r="AD144" s="152" t="s">
        <v>37</v>
      </c>
      <c r="AE144" s="152" t="s">
        <v>45</v>
      </c>
    </row>
    <row r="145" spans="1:31" x14ac:dyDescent="0.35">
      <c r="A145" s="196" t="s">
        <v>102</v>
      </c>
      <c r="B145" s="180">
        <v>58</v>
      </c>
      <c r="C145" s="211">
        <v>3.32</v>
      </c>
      <c r="D145" s="228">
        <v>293</v>
      </c>
      <c r="E145" s="180">
        <v>40</v>
      </c>
      <c r="F145" s="211">
        <v>3.28</v>
      </c>
      <c r="G145" s="228">
        <v>281</v>
      </c>
      <c r="H145" s="173">
        <v>80</v>
      </c>
      <c r="I145" s="211">
        <v>2.58</v>
      </c>
      <c r="J145" s="228">
        <v>305</v>
      </c>
      <c r="K145" s="173">
        <v>5</v>
      </c>
      <c r="L145" s="211">
        <v>1.38</v>
      </c>
      <c r="M145" s="228">
        <v>259</v>
      </c>
      <c r="N145" s="173">
        <v>2</v>
      </c>
      <c r="O145" s="211">
        <v>1.04</v>
      </c>
      <c r="P145" s="228">
        <v>256</v>
      </c>
      <c r="Q145" s="173">
        <v>87</v>
      </c>
      <c r="R145" s="211">
        <v>2.12</v>
      </c>
      <c r="S145" s="228">
        <v>313</v>
      </c>
      <c r="T145" s="173">
        <v>31</v>
      </c>
      <c r="U145" s="211">
        <v>3.32</v>
      </c>
      <c r="V145" s="228">
        <v>267</v>
      </c>
      <c r="W145" s="173">
        <v>23</v>
      </c>
      <c r="X145" s="211">
        <v>2.75</v>
      </c>
      <c r="Y145" s="228">
        <v>275</v>
      </c>
      <c r="Z145" s="180">
        <v>16</v>
      </c>
      <c r="AA145" s="211">
        <v>2.77</v>
      </c>
      <c r="AB145" s="228">
        <v>263</v>
      </c>
      <c r="AC145" s="180">
        <v>26</v>
      </c>
      <c r="AD145" s="211">
        <v>3.12</v>
      </c>
      <c r="AE145" s="175">
        <v>271</v>
      </c>
    </row>
    <row r="146" spans="1:31" x14ac:dyDescent="0.35">
      <c r="A146" s="197" t="s">
        <v>75</v>
      </c>
      <c r="B146" s="169">
        <v>55</v>
      </c>
      <c r="C146" s="205">
        <v>1.52</v>
      </c>
      <c r="D146" s="231">
        <v>1275</v>
      </c>
      <c r="E146" s="169">
        <v>47</v>
      </c>
      <c r="F146" s="205">
        <v>1.55</v>
      </c>
      <c r="G146" s="231">
        <v>1265</v>
      </c>
      <c r="H146" s="169">
        <v>91</v>
      </c>
      <c r="I146" s="205">
        <v>0.9</v>
      </c>
      <c r="J146" s="231">
        <v>1340</v>
      </c>
      <c r="K146" s="169">
        <v>11</v>
      </c>
      <c r="L146" s="205">
        <v>0.98</v>
      </c>
      <c r="M146" s="231">
        <v>1202</v>
      </c>
      <c r="N146" s="169">
        <v>1</v>
      </c>
      <c r="O146" s="205">
        <v>0.36</v>
      </c>
      <c r="P146" s="231">
        <v>1188</v>
      </c>
      <c r="Q146" s="169">
        <v>89</v>
      </c>
      <c r="R146" s="205">
        <v>0.95</v>
      </c>
      <c r="S146" s="231">
        <v>1347</v>
      </c>
      <c r="T146" s="169">
        <v>14</v>
      </c>
      <c r="U146" s="205">
        <v>1.1399999999999999</v>
      </c>
      <c r="V146" s="231">
        <v>1206</v>
      </c>
      <c r="W146" s="169">
        <v>55</v>
      </c>
      <c r="X146" s="205">
        <v>1.56</v>
      </c>
      <c r="Y146" s="231">
        <v>1263</v>
      </c>
      <c r="Z146" s="176">
        <v>11</v>
      </c>
      <c r="AA146" s="205">
        <v>1</v>
      </c>
      <c r="AB146" s="231">
        <v>1200</v>
      </c>
      <c r="AC146" s="176">
        <v>25</v>
      </c>
      <c r="AD146" s="205">
        <v>1.36</v>
      </c>
      <c r="AE146" s="171">
        <v>1226</v>
      </c>
    </row>
    <row r="147" spans="1:31" x14ac:dyDescent="0.35">
      <c r="A147" s="234" t="s">
        <v>76</v>
      </c>
      <c r="B147" s="269">
        <v>61</v>
      </c>
      <c r="C147" s="236">
        <v>1.53</v>
      </c>
      <c r="D147" s="237">
        <v>1212</v>
      </c>
      <c r="E147" s="269">
        <v>50</v>
      </c>
      <c r="F147" s="236">
        <v>1.61</v>
      </c>
      <c r="G147" s="237">
        <v>1186</v>
      </c>
      <c r="H147" s="269">
        <v>85</v>
      </c>
      <c r="I147" s="236">
        <v>1.1100000000000001</v>
      </c>
      <c r="J147" s="237">
        <v>1266</v>
      </c>
      <c r="K147" s="269">
        <v>16</v>
      </c>
      <c r="L147" s="236">
        <v>1.17</v>
      </c>
      <c r="M147" s="237">
        <v>1141</v>
      </c>
      <c r="N147" s="269">
        <v>1</v>
      </c>
      <c r="O147" s="236">
        <v>0.37</v>
      </c>
      <c r="P147" s="237">
        <v>1121</v>
      </c>
      <c r="Q147" s="269">
        <v>89</v>
      </c>
      <c r="R147" s="236">
        <v>1.02</v>
      </c>
      <c r="S147" s="237">
        <v>1250</v>
      </c>
      <c r="T147" s="269">
        <v>8</v>
      </c>
      <c r="U147" s="236">
        <v>0.87</v>
      </c>
      <c r="V147" s="237">
        <v>1129</v>
      </c>
      <c r="W147" s="269">
        <v>60</v>
      </c>
      <c r="X147" s="236">
        <v>1.58</v>
      </c>
      <c r="Y147" s="237">
        <v>1199</v>
      </c>
      <c r="Z147" s="286">
        <v>10</v>
      </c>
      <c r="AA147" s="236">
        <v>0.99</v>
      </c>
      <c r="AB147" s="237">
        <v>1135</v>
      </c>
      <c r="AC147" s="286">
        <v>24</v>
      </c>
      <c r="AD147" s="236">
        <v>1.38</v>
      </c>
      <c r="AE147" s="240">
        <v>1150</v>
      </c>
    </row>
    <row r="148" spans="1:31" x14ac:dyDescent="0.35">
      <c r="A148" s="535" t="s">
        <v>161</v>
      </c>
      <c r="B148" s="535" t="s">
        <v>99</v>
      </c>
      <c r="C148" s="535" t="s">
        <v>99</v>
      </c>
      <c r="D148" s="535" t="s">
        <v>99</v>
      </c>
      <c r="E148" s="535" t="s">
        <v>99</v>
      </c>
      <c r="F148" s="535" t="s">
        <v>99</v>
      </c>
      <c r="G148" s="535" t="s">
        <v>99</v>
      </c>
      <c r="H148" s="535" t="s">
        <v>99</v>
      </c>
      <c r="I148" s="535" t="s">
        <v>99</v>
      </c>
      <c r="J148" s="535" t="s">
        <v>99</v>
      </c>
      <c r="K148" s="535" t="s">
        <v>99</v>
      </c>
      <c r="L148" s="535" t="s">
        <v>99</v>
      </c>
      <c r="M148" s="535" t="s">
        <v>99</v>
      </c>
      <c r="N148" s="535" t="s">
        <v>99</v>
      </c>
      <c r="O148" s="535" t="s">
        <v>99</v>
      </c>
      <c r="P148" s="535" t="s">
        <v>99</v>
      </c>
      <c r="Q148" s="535" t="s">
        <v>99</v>
      </c>
      <c r="R148" s="535" t="s">
        <v>99</v>
      </c>
      <c r="S148" s="535" t="s">
        <v>99</v>
      </c>
      <c r="T148" s="535" t="s">
        <v>99</v>
      </c>
      <c r="U148" s="535" t="s">
        <v>99</v>
      </c>
      <c r="V148" s="535"/>
      <c r="W148" s="535"/>
      <c r="X148" s="535"/>
      <c r="Y148" s="535"/>
      <c r="Z148" s="535"/>
      <c r="AA148" s="535"/>
      <c r="AB148" s="535"/>
      <c r="AC148" s="535"/>
      <c r="AD148" s="535"/>
      <c r="AE148" s="535"/>
    </row>
    <row r="149" spans="1:31" x14ac:dyDescent="0.35">
      <c r="A149" s="519" t="s">
        <v>263</v>
      </c>
      <c r="B149" s="519" t="s">
        <v>81</v>
      </c>
      <c r="C149" s="519" t="s">
        <v>81</v>
      </c>
      <c r="D149" s="519" t="s">
        <v>81</v>
      </c>
      <c r="E149" s="519" t="s">
        <v>81</v>
      </c>
      <c r="F149" s="519" t="s">
        <v>81</v>
      </c>
      <c r="G149" s="519" t="s">
        <v>81</v>
      </c>
      <c r="H149" s="519" t="s">
        <v>81</v>
      </c>
      <c r="I149" s="519" t="s">
        <v>81</v>
      </c>
      <c r="J149" s="519" t="s">
        <v>81</v>
      </c>
      <c r="K149" s="519" t="s">
        <v>81</v>
      </c>
      <c r="L149" s="519" t="s">
        <v>81</v>
      </c>
      <c r="M149" s="519" t="s">
        <v>81</v>
      </c>
      <c r="N149" s="519" t="s">
        <v>81</v>
      </c>
      <c r="O149" s="519" t="s">
        <v>81</v>
      </c>
      <c r="P149" s="519" t="s">
        <v>81</v>
      </c>
      <c r="Q149" s="519" t="s">
        <v>81</v>
      </c>
      <c r="R149" s="519" t="s">
        <v>81</v>
      </c>
      <c r="S149" s="519" t="s">
        <v>81</v>
      </c>
      <c r="T149" s="519" t="s">
        <v>81</v>
      </c>
      <c r="U149" s="519" t="s">
        <v>81</v>
      </c>
      <c r="V149" s="519"/>
      <c r="W149" s="519"/>
      <c r="X149" s="519"/>
      <c r="Y149" s="519"/>
      <c r="Z149" s="519"/>
      <c r="AA149" s="519"/>
      <c r="AB149" s="519"/>
      <c r="AC149" s="519"/>
      <c r="AD149" s="519"/>
      <c r="AE149" s="519"/>
    </row>
    <row r="150" spans="1:31" x14ac:dyDescent="0.35">
      <c r="A150" s="519" t="s">
        <v>108</v>
      </c>
      <c r="B150" s="519" t="s">
        <v>108</v>
      </c>
      <c r="C150" s="519" t="s">
        <v>108</v>
      </c>
      <c r="D150" s="519" t="s">
        <v>108</v>
      </c>
      <c r="E150" s="519" t="s">
        <v>108</v>
      </c>
      <c r="F150" s="519" t="s">
        <v>108</v>
      </c>
      <c r="G150" s="519" t="s">
        <v>108</v>
      </c>
      <c r="H150" s="519" t="s">
        <v>108</v>
      </c>
      <c r="I150" s="519" t="s">
        <v>108</v>
      </c>
      <c r="J150" s="519" t="s">
        <v>108</v>
      </c>
      <c r="K150" s="519" t="s">
        <v>108</v>
      </c>
      <c r="L150" s="519" t="s">
        <v>108</v>
      </c>
      <c r="M150" s="519" t="s">
        <v>108</v>
      </c>
      <c r="N150" s="519" t="s">
        <v>108</v>
      </c>
      <c r="O150" s="519" t="s">
        <v>108</v>
      </c>
      <c r="P150" s="519" t="s">
        <v>108</v>
      </c>
      <c r="Q150" s="519" t="s">
        <v>108</v>
      </c>
      <c r="R150" s="519" t="s">
        <v>108</v>
      </c>
      <c r="S150" s="519" t="s">
        <v>108</v>
      </c>
      <c r="T150" s="519" t="s">
        <v>108</v>
      </c>
      <c r="U150" s="519" t="s">
        <v>108</v>
      </c>
      <c r="V150" s="519"/>
      <c r="W150" s="519"/>
      <c r="X150" s="519"/>
      <c r="Y150" s="519"/>
      <c r="Z150" s="519"/>
      <c r="AA150" s="519"/>
      <c r="AB150" s="519"/>
      <c r="AC150" s="519"/>
      <c r="AD150" s="519"/>
      <c r="AE150" s="519"/>
    </row>
    <row r="151" spans="1:31" x14ac:dyDescent="0.35">
      <c r="A151" s="150"/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</row>
    <row r="152" spans="1:31" x14ac:dyDescent="0.35">
      <c r="A152" s="507" t="s">
        <v>224</v>
      </c>
      <c r="B152" s="497"/>
      <c r="C152" s="497"/>
      <c r="D152" s="497"/>
      <c r="E152" s="497"/>
      <c r="F152" s="497"/>
      <c r="G152" s="497"/>
      <c r="H152" s="497"/>
      <c r="I152" s="497"/>
      <c r="J152" s="497"/>
      <c r="K152" s="497"/>
      <c r="L152" s="497"/>
      <c r="M152" s="497"/>
      <c r="N152" s="497"/>
      <c r="O152" s="497"/>
      <c r="P152" s="497"/>
      <c r="Q152" s="497"/>
      <c r="R152" s="497"/>
      <c r="S152" s="497"/>
      <c r="T152" s="497"/>
      <c r="U152" s="497"/>
      <c r="V152" s="497"/>
      <c r="W152" s="497"/>
      <c r="X152" s="497"/>
      <c r="Y152" s="497"/>
      <c r="Z152" s="497"/>
      <c r="AA152" s="497"/>
      <c r="AB152" s="497"/>
    </row>
    <row r="153" spans="1:31" s="257" customFormat="1" ht="30.75" customHeight="1" thickBot="1" x14ac:dyDescent="0.4">
      <c r="A153" s="538" t="s">
        <v>32</v>
      </c>
      <c r="B153" s="510" t="s">
        <v>164</v>
      </c>
      <c r="C153" s="511"/>
      <c r="D153" s="512"/>
      <c r="E153" s="510" t="s">
        <v>103</v>
      </c>
      <c r="F153" s="511"/>
      <c r="G153" s="512"/>
      <c r="H153" s="510" t="s">
        <v>165</v>
      </c>
      <c r="I153" s="511"/>
      <c r="J153" s="512"/>
      <c r="K153" s="510" t="s">
        <v>166</v>
      </c>
      <c r="L153" s="511"/>
      <c r="M153" s="512"/>
      <c r="N153" s="510" t="s">
        <v>167</v>
      </c>
      <c r="O153" s="511"/>
      <c r="P153" s="512"/>
      <c r="Q153" s="510" t="s">
        <v>325</v>
      </c>
      <c r="R153" s="511"/>
      <c r="S153" s="512"/>
      <c r="T153" s="510" t="s">
        <v>104</v>
      </c>
      <c r="U153" s="511"/>
      <c r="V153" s="512"/>
      <c r="W153" s="510" t="s">
        <v>105</v>
      </c>
      <c r="X153" s="511"/>
      <c r="Y153" s="512"/>
      <c r="Z153" s="510" t="s">
        <v>323</v>
      </c>
      <c r="AA153" s="511"/>
      <c r="AB153" s="513"/>
    </row>
    <row r="154" spans="1:31" ht="15" thickBot="1" x14ac:dyDescent="0.4">
      <c r="A154" s="542"/>
      <c r="B154" s="152" t="s">
        <v>59</v>
      </c>
      <c r="C154" s="152" t="s">
        <v>37</v>
      </c>
      <c r="D154" s="158" t="s">
        <v>45</v>
      </c>
      <c r="E154" s="152" t="s">
        <v>59</v>
      </c>
      <c r="F154" s="152" t="s">
        <v>37</v>
      </c>
      <c r="G154" s="158" t="s">
        <v>45</v>
      </c>
      <c r="H154" s="152" t="s">
        <v>59</v>
      </c>
      <c r="I154" s="152" t="s">
        <v>37</v>
      </c>
      <c r="J154" s="158" t="s">
        <v>45</v>
      </c>
      <c r="K154" s="152" t="s">
        <v>59</v>
      </c>
      <c r="L154" s="152" t="s">
        <v>37</v>
      </c>
      <c r="M154" s="158" t="s">
        <v>45</v>
      </c>
      <c r="N154" s="152" t="s">
        <v>59</v>
      </c>
      <c r="O154" s="152" t="s">
        <v>37</v>
      </c>
      <c r="P154" s="158" t="s">
        <v>45</v>
      </c>
      <c r="Q154" s="152" t="s">
        <v>59</v>
      </c>
      <c r="R154" s="152" t="s">
        <v>37</v>
      </c>
      <c r="S154" s="158" t="s">
        <v>45</v>
      </c>
      <c r="T154" s="152" t="s">
        <v>59</v>
      </c>
      <c r="U154" s="152" t="s">
        <v>37</v>
      </c>
      <c r="V154" s="158" t="s">
        <v>45</v>
      </c>
      <c r="W154" s="152" t="s">
        <v>59</v>
      </c>
      <c r="X154" s="152" t="s">
        <v>37</v>
      </c>
      <c r="Y154" s="158" t="s">
        <v>45</v>
      </c>
      <c r="Z154" s="152" t="s">
        <v>59</v>
      </c>
      <c r="AA154" s="152" t="s">
        <v>37</v>
      </c>
      <c r="AB154" s="152" t="s">
        <v>45</v>
      </c>
    </row>
    <row r="155" spans="1:31" x14ac:dyDescent="0.35">
      <c r="A155" s="197" t="s">
        <v>13</v>
      </c>
      <c r="B155" s="169">
        <v>95</v>
      </c>
      <c r="C155" s="205">
        <v>1.22</v>
      </c>
      <c r="D155" s="231">
        <v>309</v>
      </c>
      <c r="E155" s="169">
        <v>82</v>
      </c>
      <c r="F155" s="205">
        <v>2.36</v>
      </c>
      <c r="G155" s="231">
        <v>298</v>
      </c>
      <c r="H155" s="169">
        <v>53</v>
      </c>
      <c r="I155" s="205">
        <v>3.1</v>
      </c>
      <c r="J155" s="231">
        <v>280</v>
      </c>
      <c r="K155" s="169">
        <v>29</v>
      </c>
      <c r="L155" s="205">
        <v>2.98</v>
      </c>
      <c r="M155" s="231">
        <v>259</v>
      </c>
      <c r="N155" s="169">
        <v>50</v>
      </c>
      <c r="O155" s="205">
        <v>3.16</v>
      </c>
      <c r="P155" s="231">
        <v>271</v>
      </c>
      <c r="Q155" s="169">
        <v>44</v>
      </c>
      <c r="R155" s="205">
        <v>3.17</v>
      </c>
      <c r="S155" s="231">
        <v>268</v>
      </c>
      <c r="T155" s="169">
        <v>85</v>
      </c>
      <c r="U155" s="205">
        <v>2.15</v>
      </c>
      <c r="V155" s="231">
        <v>290</v>
      </c>
      <c r="W155" s="169">
        <v>19</v>
      </c>
      <c r="X155" s="205">
        <v>2.7</v>
      </c>
      <c r="Y155" s="231">
        <v>253</v>
      </c>
      <c r="Z155" s="169">
        <v>21</v>
      </c>
      <c r="AA155" s="205">
        <v>2.86</v>
      </c>
      <c r="AB155" s="171">
        <v>208</v>
      </c>
    </row>
    <row r="156" spans="1:31" x14ac:dyDescent="0.35">
      <c r="A156" s="196" t="s">
        <v>14</v>
      </c>
      <c r="B156" s="173">
        <v>90</v>
      </c>
      <c r="C156" s="211">
        <v>1.87</v>
      </c>
      <c r="D156" s="228">
        <v>277</v>
      </c>
      <c r="E156" s="173">
        <v>92</v>
      </c>
      <c r="F156" s="211">
        <v>1.59</v>
      </c>
      <c r="G156" s="228">
        <v>274</v>
      </c>
      <c r="H156" s="173">
        <v>15</v>
      </c>
      <c r="I156" s="211">
        <v>2.34</v>
      </c>
      <c r="J156" s="228">
        <v>235</v>
      </c>
      <c r="K156" s="173">
        <v>16</v>
      </c>
      <c r="L156" s="211">
        <v>2.42</v>
      </c>
      <c r="M156" s="228">
        <v>238</v>
      </c>
      <c r="N156" s="173">
        <v>17</v>
      </c>
      <c r="O156" s="211">
        <v>2.46</v>
      </c>
      <c r="P156" s="228">
        <v>240</v>
      </c>
      <c r="Q156" s="173">
        <v>30</v>
      </c>
      <c r="R156" s="211">
        <v>3.01</v>
      </c>
      <c r="S156" s="228">
        <v>241</v>
      </c>
      <c r="T156" s="173">
        <v>79</v>
      </c>
      <c r="U156" s="211">
        <v>2.62</v>
      </c>
      <c r="V156" s="228">
        <v>266</v>
      </c>
      <c r="W156" s="173">
        <v>11</v>
      </c>
      <c r="X156" s="211">
        <v>2.12</v>
      </c>
      <c r="Y156" s="228">
        <v>232</v>
      </c>
      <c r="Z156" s="173">
        <v>17</v>
      </c>
      <c r="AA156" s="211">
        <v>2.78</v>
      </c>
      <c r="AB156" s="175">
        <v>196</v>
      </c>
    </row>
    <row r="157" spans="1:31" x14ac:dyDescent="0.35">
      <c r="A157" s="197" t="s">
        <v>15</v>
      </c>
      <c r="B157" s="169">
        <v>92</v>
      </c>
      <c r="C157" s="205">
        <v>3.91</v>
      </c>
      <c r="D157" s="231">
        <v>46</v>
      </c>
      <c r="E157" s="169">
        <v>82</v>
      </c>
      <c r="F157" s="205">
        <v>6.05</v>
      </c>
      <c r="G157" s="231">
        <v>44</v>
      </c>
      <c r="H157" s="169">
        <v>36</v>
      </c>
      <c r="I157" s="205">
        <v>8.0500000000000007</v>
      </c>
      <c r="J157" s="231">
        <v>37</v>
      </c>
      <c r="K157" s="169">
        <v>24</v>
      </c>
      <c r="L157" s="205">
        <v>7.41</v>
      </c>
      <c r="M157" s="231">
        <v>35</v>
      </c>
      <c r="N157" s="169">
        <v>60</v>
      </c>
      <c r="O157" s="205">
        <v>7.97</v>
      </c>
      <c r="P157" s="231">
        <v>38</v>
      </c>
      <c r="Q157" s="169">
        <v>41</v>
      </c>
      <c r="R157" s="205">
        <v>8.02</v>
      </c>
      <c r="S157" s="231">
        <v>38</v>
      </c>
      <c r="T157" s="169">
        <v>73</v>
      </c>
      <c r="U157" s="205">
        <v>7.36</v>
      </c>
      <c r="V157" s="231">
        <v>40</v>
      </c>
      <c r="W157" s="169">
        <v>65</v>
      </c>
      <c r="X157" s="205">
        <v>7.55</v>
      </c>
      <c r="Y157" s="231">
        <v>42</v>
      </c>
      <c r="Z157" s="169">
        <v>26</v>
      </c>
      <c r="AA157" s="205">
        <v>8.43</v>
      </c>
      <c r="AB157" s="171">
        <v>27</v>
      </c>
    </row>
    <row r="158" spans="1:31" x14ac:dyDescent="0.35">
      <c r="A158" s="196" t="s">
        <v>16</v>
      </c>
      <c r="B158" s="173">
        <v>99</v>
      </c>
      <c r="C158" s="211">
        <v>1.41</v>
      </c>
      <c r="D158" s="228">
        <v>63</v>
      </c>
      <c r="E158" s="173">
        <v>88</v>
      </c>
      <c r="F158" s="211">
        <v>4.28</v>
      </c>
      <c r="G158" s="228">
        <v>62</v>
      </c>
      <c r="H158" s="173">
        <v>20</v>
      </c>
      <c r="I158" s="211">
        <v>5.74</v>
      </c>
      <c r="J158" s="228">
        <v>50</v>
      </c>
      <c r="K158" s="173">
        <v>32</v>
      </c>
      <c r="L158" s="211">
        <v>6.84</v>
      </c>
      <c r="M158" s="228">
        <v>50</v>
      </c>
      <c r="N158" s="173">
        <v>39</v>
      </c>
      <c r="O158" s="211">
        <v>6.97</v>
      </c>
      <c r="P158" s="228">
        <v>51</v>
      </c>
      <c r="Q158" s="173">
        <v>60</v>
      </c>
      <c r="R158" s="211">
        <v>6.92</v>
      </c>
      <c r="S158" s="228">
        <v>53</v>
      </c>
      <c r="T158" s="173">
        <v>79</v>
      </c>
      <c r="U158" s="211">
        <v>5.64</v>
      </c>
      <c r="V158" s="228">
        <v>55</v>
      </c>
      <c r="W158" s="173">
        <v>20</v>
      </c>
      <c r="X158" s="211">
        <v>5.61</v>
      </c>
      <c r="Y158" s="228">
        <v>51</v>
      </c>
      <c r="Z158" s="173">
        <v>23</v>
      </c>
      <c r="AA158" s="211">
        <v>6.96</v>
      </c>
      <c r="AB158" s="175">
        <v>38</v>
      </c>
    </row>
    <row r="159" spans="1:31" x14ac:dyDescent="0.35">
      <c r="A159" s="197" t="s">
        <v>17</v>
      </c>
      <c r="B159" s="176" t="s">
        <v>60</v>
      </c>
      <c r="C159" s="305" t="s">
        <v>60</v>
      </c>
      <c r="D159" s="306" t="s">
        <v>60</v>
      </c>
      <c r="E159" s="176" t="s">
        <v>60</v>
      </c>
      <c r="F159" s="305" t="s">
        <v>60</v>
      </c>
      <c r="G159" s="306" t="s">
        <v>60</v>
      </c>
      <c r="H159" s="176" t="s">
        <v>60</v>
      </c>
      <c r="I159" s="305" t="s">
        <v>60</v>
      </c>
      <c r="J159" s="306" t="s">
        <v>60</v>
      </c>
      <c r="K159" s="176" t="s">
        <v>60</v>
      </c>
      <c r="L159" s="305" t="s">
        <v>60</v>
      </c>
      <c r="M159" s="306" t="s">
        <v>60</v>
      </c>
      <c r="N159" s="176" t="s">
        <v>60</v>
      </c>
      <c r="O159" s="305" t="s">
        <v>60</v>
      </c>
      <c r="P159" s="306" t="s">
        <v>60</v>
      </c>
      <c r="Q159" s="176" t="s">
        <v>60</v>
      </c>
      <c r="R159" s="305" t="s">
        <v>60</v>
      </c>
      <c r="S159" s="306" t="s">
        <v>60</v>
      </c>
      <c r="T159" s="176" t="s">
        <v>60</v>
      </c>
      <c r="U159" s="305" t="s">
        <v>60</v>
      </c>
      <c r="V159" s="306" t="s">
        <v>60</v>
      </c>
      <c r="W159" s="176" t="s">
        <v>60</v>
      </c>
      <c r="X159" s="305" t="s">
        <v>60</v>
      </c>
      <c r="Y159" s="306" t="s">
        <v>60</v>
      </c>
      <c r="Z159" s="176" t="s">
        <v>60</v>
      </c>
      <c r="AA159" s="305" t="s">
        <v>60</v>
      </c>
      <c r="AB159" s="178" t="s">
        <v>60</v>
      </c>
    </row>
    <row r="160" spans="1:31" x14ac:dyDescent="0.35">
      <c r="A160" s="196" t="s">
        <v>18</v>
      </c>
      <c r="B160" s="180" t="s">
        <v>60</v>
      </c>
      <c r="C160" s="272" t="s">
        <v>60</v>
      </c>
      <c r="D160" s="296" t="s">
        <v>60</v>
      </c>
      <c r="E160" s="180" t="s">
        <v>60</v>
      </c>
      <c r="F160" s="272" t="s">
        <v>60</v>
      </c>
      <c r="G160" s="296" t="s">
        <v>60</v>
      </c>
      <c r="H160" s="180" t="s">
        <v>60</v>
      </c>
      <c r="I160" s="272" t="s">
        <v>60</v>
      </c>
      <c r="J160" s="296" t="s">
        <v>60</v>
      </c>
      <c r="K160" s="180" t="s">
        <v>60</v>
      </c>
      <c r="L160" s="272" t="s">
        <v>60</v>
      </c>
      <c r="M160" s="296" t="s">
        <v>60</v>
      </c>
      <c r="N160" s="180" t="s">
        <v>60</v>
      </c>
      <c r="O160" s="272" t="s">
        <v>60</v>
      </c>
      <c r="P160" s="296" t="s">
        <v>60</v>
      </c>
      <c r="Q160" s="180" t="s">
        <v>60</v>
      </c>
      <c r="R160" s="272" t="s">
        <v>60</v>
      </c>
      <c r="S160" s="296" t="s">
        <v>60</v>
      </c>
      <c r="T160" s="180" t="s">
        <v>60</v>
      </c>
      <c r="U160" s="272" t="s">
        <v>60</v>
      </c>
      <c r="V160" s="296" t="s">
        <v>60</v>
      </c>
      <c r="W160" s="180" t="s">
        <v>60</v>
      </c>
      <c r="X160" s="272" t="s">
        <v>60</v>
      </c>
      <c r="Y160" s="296" t="s">
        <v>60</v>
      </c>
      <c r="Z160" s="180" t="s">
        <v>60</v>
      </c>
      <c r="AA160" s="272" t="s">
        <v>60</v>
      </c>
      <c r="AB160" s="182" t="s">
        <v>60</v>
      </c>
    </row>
    <row r="161" spans="1:28" x14ac:dyDescent="0.35">
      <c r="A161" s="197" t="s">
        <v>19</v>
      </c>
      <c r="B161" s="169">
        <v>95</v>
      </c>
      <c r="C161" s="205">
        <v>2.21</v>
      </c>
      <c r="D161" s="231">
        <v>128</v>
      </c>
      <c r="E161" s="169">
        <v>84</v>
      </c>
      <c r="F161" s="205">
        <v>3.47</v>
      </c>
      <c r="G161" s="231">
        <v>126</v>
      </c>
      <c r="H161" s="169">
        <v>50</v>
      </c>
      <c r="I161" s="205">
        <v>4.83</v>
      </c>
      <c r="J161" s="231">
        <v>116</v>
      </c>
      <c r="K161" s="169">
        <v>21</v>
      </c>
      <c r="L161" s="205">
        <v>4.1100000000000003</v>
      </c>
      <c r="M161" s="231">
        <v>112</v>
      </c>
      <c r="N161" s="169">
        <v>44</v>
      </c>
      <c r="O161" s="205">
        <v>4.82</v>
      </c>
      <c r="P161" s="231">
        <v>114</v>
      </c>
      <c r="Q161" s="169">
        <v>56</v>
      </c>
      <c r="R161" s="205">
        <v>4.8</v>
      </c>
      <c r="S161" s="231">
        <v>117</v>
      </c>
      <c r="T161" s="169">
        <v>89</v>
      </c>
      <c r="U161" s="205">
        <v>3.21</v>
      </c>
      <c r="V161" s="231">
        <v>125</v>
      </c>
      <c r="W161" s="169">
        <v>11</v>
      </c>
      <c r="X161" s="205">
        <v>3.16</v>
      </c>
      <c r="Y161" s="231">
        <v>109</v>
      </c>
      <c r="Z161" s="169">
        <v>19</v>
      </c>
      <c r="AA161" s="205">
        <v>4.0999999999999996</v>
      </c>
      <c r="AB161" s="171">
        <v>93</v>
      </c>
    </row>
    <row r="162" spans="1:28" x14ac:dyDescent="0.35">
      <c r="A162" s="196" t="s">
        <v>20</v>
      </c>
      <c r="B162" s="180" t="s">
        <v>60</v>
      </c>
      <c r="C162" s="272" t="s">
        <v>60</v>
      </c>
      <c r="D162" s="296" t="s">
        <v>60</v>
      </c>
      <c r="E162" s="180" t="s">
        <v>60</v>
      </c>
      <c r="F162" s="272" t="s">
        <v>60</v>
      </c>
      <c r="G162" s="296" t="s">
        <v>60</v>
      </c>
      <c r="H162" s="180" t="s">
        <v>60</v>
      </c>
      <c r="I162" s="272" t="s">
        <v>60</v>
      </c>
      <c r="J162" s="296" t="s">
        <v>60</v>
      </c>
      <c r="K162" s="180" t="s">
        <v>60</v>
      </c>
      <c r="L162" s="272" t="s">
        <v>60</v>
      </c>
      <c r="M162" s="296" t="s">
        <v>60</v>
      </c>
      <c r="N162" s="180" t="s">
        <v>60</v>
      </c>
      <c r="O162" s="272" t="s">
        <v>60</v>
      </c>
      <c r="P162" s="296" t="s">
        <v>60</v>
      </c>
      <c r="Q162" s="180" t="s">
        <v>60</v>
      </c>
      <c r="R162" s="272" t="s">
        <v>60</v>
      </c>
      <c r="S162" s="296" t="s">
        <v>60</v>
      </c>
      <c r="T162" s="180" t="s">
        <v>60</v>
      </c>
      <c r="U162" s="272" t="s">
        <v>60</v>
      </c>
      <c r="V162" s="296" t="s">
        <v>60</v>
      </c>
      <c r="W162" s="180" t="s">
        <v>60</v>
      </c>
      <c r="X162" s="272" t="s">
        <v>60</v>
      </c>
      <c r="Y162" s="296" t="s">
        <v>60</v>
      </c>
      <c r="Z162" s="180" t="s">
        <v>60</v>
      </c>
      <c r="AA162" s="272" t="s">
        <v>60</v>
      </c>
      <c r="AB162" s="182" t="s">
        <v>60</v>
      </c>
    </row>
    <row r="163" spans="1:28" x14ac:dyDescent="0.35">
      <c r="A163" s="197" t="s">
        <v>21</v>
      </c>
      <c r="B163" s="169">
        <v>95</v>
      </c>
      <c r="C163" s="205">
        <v>1.94</v>
      </c>
      <c r="D163" s="231">
        <v>134</v>
      </c>
      <c r="E163" s="169">
        <v>80</v>
      </c>
      <c r="F163" s="205">
        <v>3.63</v>
      </c>
      <c r="G163" s="231">
        <v>129</v>
      </c>
      <c r="H163" s="169">
        <v>35</v>
      </c>
      <c r="I163" s="205">
        <v>4.5199999999999996</v>
      </c>
      <c r="J163" s="231">
        <v>121</v>
      </c>
      <c r="K163" s="169">
        <v>14</v>
      </c>
      <c r="L163" s="205">
        <v>3.17</v>
      </c>
      <c r="M163" s="231">
        <v>117</v>
      </c>
      <c r="N163" s="169">
        <v>46</v>
      </c>
      <c r="O163" s="205">
        <v>4.72</v>
      </c>
      <c r="P163" s="231">
        <v>120</v>
      </c>
      <c r="Q163" s="169">
        <v>62</v>
      </c>
      <c r="R163" s="205">
        <v>4.49</v>
      </c>
      <c r="S163" s="231">
        <v>123</v>
      </c>
      <c r="T163" s="169">
        <v>83</v>
      </c>
      <c r="U163" s="205">
        <v>3.46</v>
      </c>
      <c r="V163" s="231">
        <v>131</v>
      </c>
      <c r="W163" s="169">
        <v>33</v>
      </c>
      <c r="X163" s="205">
        <v>4.54</v>
      </c>
      <c r="Y163" s="231">
        <v>121</v>
      </c>
      <c r="Z163" s="169">
        <v>20</v>
      </c>
      <c r="AA163" s="205">
        <v>3.99</v>
      </c>
      <c r="AB163" s="171">
        <v>95</v>
      </c>
    </row>
    <row r="164" spans="1:28" x14ac:dyDescent="0.35">
      <c r="A164" s="196" t="s">
        <v>36</v>
      </c>
      <c r="B164" s="173">
        <v>95</v>
      </c>
      <c r="C164" s="211">
        <v>1.31</v>
      </c>
      <c r="D164" s="228">
        <v>301</v>
      </c>
      <c r="E164" s="173">
        <v>83</v>
      </c>
      <c r="F164" s="211">
        <v>2.23</v>
      </c>
      <c r="G164" s="228">
        <v>293</v>
      </c>
      <c r="H164" s="173">
        <v>23</v>
      </c>
      <c r="I164" s="211">
        <v>2.62</v>
      </c>
      <c r="J164" s="228">
        <v>262</v>
      </c>
      <c r="K164" s="173">
        <v>34</v>
      </c>
      <c r="L164" s="211">
        <v>2.98</v>
      </c>
      <c r="M164" s="228">
        <v>269</v>
      </c>
      <c r="N164" s="173">
        <v>27</v>
      </c>
      <c r="O164" s="211">
        <v>2.83</v>
      </c>
      <c r="P164" s="228">
        <v>263</v>
      </c>
      <c r="Q164" s="173">
        <v>49</v>
      </c>
      <c r="R164" s="211">
        <v>3.17</v>
      </c>
      <c r="S164" s="228">
        <v>263</v>
      </c>
      <c r="T164" s="173">
        <v>86</v>
      </c>
      <c r="U164" s="211">
        <v>2.12</v>
      </c>
      <c r="V164" s="228">
        <v>282</v>
      </c>
      <c r="W164" s="173">
        <v>13</v>
      </c>
      <c r="X164" s="211">
        <v>2.1800000000000002</v>
      </c>
      <c r="Y164" s="228">
        <v>253</v>
      </c>
      <c r="Z164" s="173">
        <v>20</v>
      </c>
      <c r="AA164" s="211">
        <v>2.82</v>
      </c>
      <c r="AB164" s="175">
        <v>220</v>
      </c>
    </row>
    <row r="165" spans="1:28" x14ac:dyDescent="0.35">
      <c r="A165" s="197" t="s">
        <v>23</v>
      </c>
      <c r="B165" s="169">
        <v>99</v>
      </c>
      <c r="C165" s="205">
        <v>0.53</v>
      </c>
      <c r="D165" s="231">
        <v>114</v>
      </c>
      <c r="E165" s="169">
        <v>85</v>
      </c>
      <c r="F165" s="205">
        <v>3.57</v>
      </c>
      <c r="G165" s="231">
        <v>111</v>
      </c>
      <c r="H165" s="169">
        <v>68</v>
      </c>
      <c r="I165" s="205">
        <v>4.6399999999999997</v>
      </c>
      <c r="J165" s="231">
        <v>108</v>
      </c>
      <c r="K165" s="169">
        <v>40</v>
      </c>
      <c r="L165" s="205">
        <v>5.24</v>
      </c>
      <c r="M165" s="231">
        <v>97</v>
      </c>
      <c r="N165" s="169">
        <v>69</v>
      </c>
      <c r="O165" s="205">
        <v>4.6399999999999997</v>
      </c>
      <c r="P165" s="231">
        <v>107</v>
      </c>
      <c r="Q165" s="169">
        <v>75</v>
      </c>
      <c r="R165" s="205">
        <v>4.4800000000000004</v>
      </c>
      <c r="S165" s="231">
        <v>104</v>
      </c>
      <c r="T165" s="169">
        <v>75</v>
      </c>
      <c r="U165" s="205">
        <v>4.42</v>
      </c>
      <c r="V165" s="231">
        <v>104</v>
      </c>
      <c r="W165" s="169">
        <v>6</v>
      </c>
      <c r="X165" s="205">
        <v>2.58</v>
      </c>
      <c r="Y165" s="231">
        <v>94</v>
      </c>
      <c r="Z165" s="169">
        <v>43</v>
      </c>
      <c r="AA165" s="205">
        <v>5.49</v>
      </c>
      <c r="AB165" s="171">
        <v>89</v>
      </c>
    </row>
    <row r="166" spans="1:28" x14ac:dyDescent="0.35">
      <c r="A166" s="196" t="s">
        <v>24</v>
      </c>
      <c r="B166" s="180" t="s">
        <v>60</v>
      </c>
      <c r="C166" s="272" t="s">
        <v>60</v>
      </c>
      <c r="D166" s="296" t="s">
        <v>60</v>
      </c>
      <c r="E166" s="180" t="s">
        <v>60</v>
      </c>
      <c r="F166" s="272" t="s">
        <v>60</v>
      </c>
      <c r="G166" s="296" t="s">
        <v>60</v>
      </c>
      <c r="H166" s="180" t="s">
        <v>60</v>
      </c>
      <c r="I166" s="272" t="s">
        <v>60</v>
      </c>
      <c r="J166" s="296" t="s">
        <v>60</v>
      </c>
      <c r="K166" s="180" t="s">
        <v>60</v>
      </c>
      <c r="L166" s="272" t="s">
        <v>60</v>
      </c>
      <c r="M166" s="296" t="s">
        <v>60</v>
      </c>
      <c r="N166" s="180" t="s">
        <v>60</v>
      </c>
      <c r="O166" s="272" t="s">
        <v>60</v>
      </c>
      <c r="P166" s="296" t="s">
        <v>60</v>
      </c>
      <c r="Q166" s="180" t="s">
        <v>60</v>
      </c>
      <c r="R166" s="272" t="s">
        <v>60</v>
      </c>
      <c r="S166" s="296" t="s">
        <v>60</v>
      </c>
      <c r="T166" s="180" t="s">
        <v>60</v>
      </c>
      <c r="U166" s="272" t="s">
        <v>60</v>
      </c>
      <c r="V166" s="296" t="s">
        <v>60</v>
      </c>
      <c r="W166" s="180" t="s">
        <v>60</v>
      </c>
      <c r="X166" s="272" t="s">
        <v>60</v>
      </c>
      <c r="Y166" s="296" t="s">
        <v>60</v>
      </c>
      <c r="Z166" s="180" t="s">
        <v>60</v>
      </c>
      <c r="AA166" s="272" t="s">
        <v>60</v>
      </c>
      <c r="AB166" s="182" t="s">
        <v>60</v>
      </c>
    </row>
    <row r="167" spans="1:28" x14ac:dyDescent="0.35">
      <c r="A167" s="197" t="s">
        <v>25</v>
      </c>
      <c r="B167" s="176" t="s">
        <v>60</v>
      </c>
      <c r="C167" s="305" t="s">
        <v>60</v>
      </c>
      <c r="D167" s="306" t="s">
        <v>60</v>
      </c>
      <c r="E167" s="176" t="s">
        <v>60</v>
      </c>
      <c r="F167" s="305" t="s">
        <v>60</v>
      </c>
      <c r="G167" s="306" t="s">
        <v>60</v>
      </c>
      <c r="H167" s="176" t="s">
        <v>60</v>
      </c>
      <c r="I167" s="305" t="s">
        <v>60</v>
      </c>
      <c r="J167" s="306" t="s">
        <v>60</v>
      </c>
      <c r="K167" s="176" t="s">
        <v>60</v>
      </c>
      <c r="L167" s="305" t="s">
        <v>60</v>
      </c>
      <c r="M167" s="306" t="s">
        <v>60</v>
      </c>
      <c r="N167" s="176" t="s">
        <v>60</v>
      </c>
      <c r="O167" s="305" t="s">
        <v>60</v>
      </c>
      <c r="P167" s="306" t="s">
        <v>60</v>
      </c>
      <c r="Q167" s="176" t="s">
        <v>60</v>
      </c>
      <c r="R167" s="305" t="s">
        <v>60</v>
      </c>
      <c r="S167" s="306" t="s">
        <v>60</v>
      </c>
      <c r="T167" s="176" t="s">
        <v>60</v>
      </c>
      <c r="U167" s="305" t="s">
        <v>60</v>
      </c>
      <c r="V167" s="306" t="s">
        <v>60</v>
      </c>
      <c r="W167" s="176" t="s">
        <v>60</v>
      </c>
      <c r="X167" s="305" t="s">
        <v>60</v>
      </c>
      <c r="Y167" s="306" t="s">
        <v>60</v>
      </c>
      <c r="Z167" s="176" t="s">
        <v>60</v>
      </c>
      <c r="AA167" s="305" t="s">
        <v>60</v>
      </c>
      <c r="AB167" s="178" t="s">
        <v>60</v>
      </c>
    </row>
    <row r="168" spans="1:28" x14ac:dyDescent="0.35">
      <c r="A168" s="196" t="s">
        <v>26</v>
      </c>
      <c r="B168" s="173">
        <v>97</v>
      </c>
      <c r="C168" s="211">
        <v>2.5299999999999998</v>
      </c>
      <c r="D168" s="228">
        <v>45</v>
      </c>
      <c r="E168" s="173">
        <v>80</v>
      </c>
      <c r="F168" s="211">
        <v>6.38</v>
      </c>
      <c r="G168" s="228">
        <v>45</v>
      </c>
      <c r="H168" s="173">
        <v>7</v>
      </c>
      <c r="I168" s="211">
        <v>4.59</v>
      </c>
      <c r="J168" s="228">
        <v>34</v>
      </c>
      <c r="K168" s="173">
        <v>15</v>
      </c>
      <c r="L168" s="211">
        <v>6.3</v>
      </c>
      <c r="M168" s="228">
        <v>34</v>
      </c>
      <c r="N168" s="173">
        <v>29</v>
      </c>
      <c r="O168" s="211">
        <v>7.56</v>
      </c>
      <c r="P168" s="228">
        <v>36</v>
      </c>
      <c r="Q168" s="173">
        <v>47</v>
      </c>
      <c r="R168" s="211">
        <v>8.57</v>
      </c>
      <c r="S168" s="228">
        <v>36</v>
      </c>
      <c r="T168" s="173">
        <v>78</v>
      </c>
      <c r="U168" s="211">
        <v>6.79</v>
      </c>
      <c r="V168" s="228">
        <v>39</v>
      </c>
      <c r="W168" s="173">
        <v>43</v>
      </c>
      <c r="X168" s="211">
        <v>7.93</v>
      </c>
      <c r="Y168" s="228">
        <v>41</v>
      </c>
      <c r="Z168" s="173">
        <v>3</v>
      </c>
      <c r="AA168" s="211">
        <v>2.74</v>
      </c>
      <c r="AB168" s="175">
        <v>29</v>
      </c>
    </row>
    <row r="169" spans="1:28" x14ac:dyDescent="0.35">
      <c r="A169" s="197" t="s">
        <v>27</v>
      </c>
      <c r="B169" s="176" t="s">
        <v>60</v>
      </c>
      <c r="C169" s="305" t="s">
        <v>60</v>
      </c>
      <c r="D169" s="306" t="s">
        <v>60</v>
      </c>
      <c r="E169" s="176" t="s">
        <v>60</v>
      </c>
      <c r="F169" s="305" t="s">
        <v>60</v>
      </c>
      <c r="G169" s="306" t="s">
        <v>60</v>
      </c>
      <c r="H169" s="176" t="s">
        <v>60</v>
      </c>
      <c r="I169" s="305" t="s">
        <v>60</v>
      </c>
      <c r="J169" s="306" t="s">
        <v>60</v>
      </c>
      <c r="K169" s="176" t="s">
        <v>60</v>
      </c>
      <c r="L169" s="305" t="s">
        <v>60</v>
      </c>
      <c r="M169" s="306" t="s">
        <v>60</v>
      </c>
      <c r="N169" s="176" t="s">
        <v>60</v>
      </c>
      <c r="O169" s="305" t="s">
        <v>60</v>
      </c>
      <c r="P169" s="306" t="s">
        <v>60</v>
      </c>
      <c r="Q169" s="176" t="s">
        <v>60</v>
      </c>
      <c r="R169" s="305" t="s">
        <v>60</v>
      </c>
      <c r="S169" s="306" t="s">
        <v>60</v>
      </c>
      <c r="T169" s="176" t="s">
        <v>60</v>
      </c>
      <c r="U169" s="305" t="s">
        <v>60</v>
      </c>
      <c r="V169" s="306" t="s">
        <v>60</v>
      </c>
      <c r="W169" s="176" t="s">
        <v>60</v>
      </c>
      <c r="X169" s="305" t="s">
        <v>60</v>
      </c>
      <c r="Y169" s="306" t="s">
        <v>60</v>
      </c>
      <c r="Z169" s="176" t="s">
        <v>60</v>
      </c>
      <c r="AA169" s="305" t="s">
        <v>60</v>
      </c>
      <c r="AB169" s="178" t="s">
        <v>60</v>
      </c>
    </row>
    <row r="170" spans="1:28" ht="15" thickBot="1" x14ac:dyDescent="0.4">
      <c r="A170" s="198" t="s">
        <v>28</v>
      </c>
      <c r="B170" s="184">
        <v>95</v>
      </c>
      <c r="C170" s="217">
        <v>3.46</v>
      </c>
      <c r="D170" s="260">
        <v>56</v>
      </c>
      <c r="E170" s="184">
        <v>91</v>
      </c>
      <c r="F170" s="217">
        <v>3.78</v>
      </c>
      <c r="G170" s="260">
        <v>56</v>
      </c>
      <c r="H170" s="184">
        <v>29</v>
      </c>
      <c r="I170" s="217">
        <v>7.09</v>
      </c>
      <c r="J170" s="260">
        <v>43</v>
      </c>
      <c r="K170" s="184">
        <v>26</v>
      </c>
      <c r="L170" s="217">
        <v>6.74</v>
      </c>
      <c r="M170" s="260">
        <v>43</v>
      </c>
      <c r="N170" s="184">
        <v>43</v>
      </c>
      <c r="O170" s="217">
        <v>7.61</v>
      </c>
      <c r="P170" s="260">
        <v>44</v>
      </c>
      <c r="Q170" s="184">
        <v>53</v>
      </c>
      <c r="R170" s="217">
        <v>7.97</v>
      </c>
      <c r="S170" s="260">
        <v>41</v>
      </c>
      <c r="T170" s="184">
        <v>84</v>
      </c>
      <c r="U170" s="217">
        <v>5.63</v>
      </c>
      <c r="V170" s="260">
        <v>49</v>
      </c>
      <c r="W170" s="184">
        <v>7</v>
      </c>
      <c r="X170" s="217">
        <v>3.75</v>
      </c>
      <c r="Y170" s="260">
        <v>41</v>
      </c>
      <c r="Z170" s="184">
        <v>7</v>
      </c>
      <c r="AA170" s="217">
        <v>4.1100000000000003</v>
      </c>
      <c r="AB170" s="186">
        <v>35</v>
      </c>
    </row>
    <row r="171" spans="1:28" x14ac:dyDescent="0.35">
      <c r="A171" s="268" t="s">
        <v>29</v>
      </c>
      <c r="B171" s="188">
        <v>94</v>
      </c>
      <c r="C171" s="219">
        <v>0.63</v>
      </c>
      <c r="D171" s="256">
        <v>1364</v>
      </c>
      <c r="E171" s="188">
        <v>84</v>
      </c>
      <c r="F171" s="219">
        <v>1.06</v>
      </c>
      <c r="G171" s="256">
        <v>1321</v>
      </c>
      <c r="H171" s="188">
        <v>39</v>
      </c>
      <c r="I171" s="219">
        <v>1.48</v>
      </c>
      <c r="J171" s="256">
        <v>1205</v>
      </c>
      <c r="K171" s="188">
        <v>27</v>
      </c>
      <c r="L171" s="219">
        <v>1.38</v>
      </c>
      <c r="M171" s="256">
        <v>1171</v>
      </c>
      <c r="N171" s="188">
        <v>39</v>
      </c>
      <c r="O171" s="219">
        <v>1.49</v>
      </c>
      <c r="P171" s="256">
        <v>1192</v>
      </c>
      <c r="Q171" s="188">
        <v>50</v>
      </c>
      <c r="R171" s="219">
        <v>1.51</v>
      </c>
      <c r="S171" s="256">
        <v>1200</v>
      </c>
      <c r="T171" s="188">
        <v>83</v>
      </c>
      <c r="U171" s="219">
        <v>1.0900000000000001</v>
      </c>
      <c r="V171" s="256">
        <v>1289</v>
      </c>
      <c r="W171" s="188">
        <v>17</v>
      </c>
      <c r="X171" s="219">
        <v>1.17</v>
      </c>
      <c r="Y171" s="256">
        <v>1143</v>
      </c>
      <c r="Z171" s="188">
        <v>23</v>
      </c>
      <c r="AA171" s="219">
        <v>1.43</v>
      </c>
      <c r="AB171" s="190">
        <v>960</v>
      </c>
    </row>
    <row r="172" spans="1:28" x14ac:dyDescent="0.35">
      <c r="A172" s="268" t="s">
        <v>30</v>
      </c>
      <c r="B172" s="188">
        <v>96</v>
      </c>
      <c r="C172" s="219">
        <v>1.18</v>
      </c>
      <c r="D172" s="256">
        <v>351</v>
      </c>
      <c r="E172" s="188">
        <v>89</v>
      </c>
      <c r="F172" s="219">
        <v>1.79</v>
      </c>
      <c r="G172" s="256">
        <v>351</v>
      </c>
      <c r="H172" s="188">
        <v>18</v>
      </c>
      <c r="I172" s="219">
        <v>2.4</v>
      </c>
      <c r="J172" s="256">
        <v>289</v>
      </c>
      <c r="K172" s="188">
        <v>23</v>
      </c>
      <c r="L172" s="219">
        <v>2.68</v>
      </c>
      <c r="M172" s="256">
        <v>280</v>
      </c>
      <c r="N172" s="188">
        <v>37</v>
      </c>
      <c r="O172" s="219">
        <v>2.97</v>
      </c>
      <c r="P172" s="256">
        <v>291</v>
      </c>
      <c r="Q172" s="188">
        <v>55</v>
      </c>
      <c r="R172" s="219">
        <v>3.05</v>
      </c>
      <c r="S172" s="256">
        <v>298</v>
      </c>
      <c r="T172" s="188">
        <v>81</v>
      </c>
      <c r="U172" s="219">
        <v>2.37</v>
      </c>
      <c r="V172" s="256">
        <v>323</v>
      </c>
      <c r="W172" s="188">
        <v>28</v>
      </c>
      <c r="X172" s="219">
        <v>2.61</v>
      </c>
      <c r="Y172" s="256">
        <v>299</v>
      </c>
      <c r="Z172" s="188">
        <v>13</v>
      </c>
      <c r="AA172" s="219">
        <v>2.31</v>
      </c>
      <c r="AB172" s="190">
        <v>227</v>
      </c>
    </row>
    <row r="173" spans="1:28" x14ac:dyDescent="0.35">
      <c r="A173" s="224" t="s">
        <v>31</v>
      </c>
      <c r="B173" s="192">
        <v>95</v>
      </c>
      <c r="C173" s="221">
        <v>0.55000000000000004</v>
      </c>
      <c r="D173" s="225">
        <v>1715</v>
      </c>
      <c r="E173" s="192">
        <v>85</v>
      </c>
      <c r="F173" s="221">
        <v>0.92</v>
      </c>
      <c r="G173" s="225">
        <v>1672</v>
      </c>
      <c r="H173" s="192">
        <v>35</v>
      </c>
      <c r="I173" s="221">
        <v>1.3</v>
      </c>
      <c r="J173" s="225">
        <v>1494</v>
      </c>
      <c r="K173" s="192">
        <v>26</v>
      </c>
      <c r="L173" s="221">
        <v>1.23</v>
      </c>
      <c r="M173" s="225">
        <v>1451</v>
      </c>
      <c r="N173" s="192">
        <v>39</v>
      </c>
      <c r="O173" s="221">
        <v>1.33</v>
      </c>
      <c r="P173" s="225">
        <v>1483</v>
      </c>
      <c r="Q173" s="192">
        <v>51</v>
      </c>
      <c r="R173" s="221">
        <v>1.35</v>
      </c>
      <c r="S173" s="225">
        <v>1498</v>
      </c>
      <c r="T173" s="192">
        <v>83</v>
      </c>
      <c r="U173" s="221">
        <v>1</v>
      </c>
      <c r="V173" s="225">
        <v>1612</v>
      </c>
      <c r="W173" s="192">
        <v>19</v>
      </c>
      <c r="X173" s="221">
        <v>1.07</v>
      </c>
      <c r="Y173" s="225">
        <v>1442</v>
      </c>
      <c r="Z173" s="192">
        <v>21</v>
      </c>
      <c r="AA173" s="221">
        <v>1.24</v>
      </c>
      <c r="AB173" s="194">
        <v>1187</v>
      </c>
    </row>
    <row r="174" spans="1:28" x14ac:dyDescent="0.35">
      <c r="A174" s="519" t="s">
        <v>168</v>
      </c>
      <c r="B174" s="489"/>
      <c r="C174" s="489"/>
      <c r="D174" s="489"/>
      <c r="E174" s="489"/>
      <c r="F174" s="489"/>
      <c r="G174" s="489"/>
      <c r="H174" s="489"/>
      <c r="I174" s="489"/>
      <c r="J174" s="489"/>
      <c r="K174" s="489"/>
      <c r="L174" s="489"/>
      <c r="M174" s="489"/>
      <c r="N174" s="489"/>
      <c r="O174" s="489"/>
      <c r="P174" s="489"/>
      <c r="Q174" s="489"/>
      <c r="R174" s="489"/>
      <c r="S174" s="489"/>
      <c r="T174" s="489"/>
      <c r="U174" s="489"/>
      <c r="V174" s="489"/>
      <c r="W174" s="489"/>
      <c r="X174" s="489"/>
      <c r="Y174" s="489"/>
      <c r="Z174" s="489"/>
      <c r="AA174" s="489"/>
      <c r="AB174" s="489"/>
    </row>
    <row r="175" spans="1:28" x14ac:dyDescent="0.35">
      <c r="A175" s="519" t="s">
        <v>82</v>
      </c>
      <c r="B175" s="489"/>
      <c r="C175" s="489"/>
      <c r="D175" s="489"/>
      <c r="E175" s="489"/>
      <c r="F175" s="489"/>
      <c r="G175" s="489"/>
      <c r="H175" s="489"/>
      <c r="I175" s="489"/>
      <c r="J175" s="489"/>
      <c r="K175" s="489"/>
      <c r="L175" s="489"/>
      <c r="M175" s="489"/>
      <c r="N175" s="489"/>
      <c r="O175" s="489"/>
      <c r="P175" s="489"/>
      <c r="Q175" s="489"/>
      <c r="R175" s="489"/>
      <c r="S175" s="489"/>
      <c r="T175" s="489"/>
      <c r="U175" s="489"/>
      <c r="V175" s="489"/>
      <c r="W175" s="489"/>
      <c r="X175" s="489"/>
      <c r="Y175" s="489"/>
      <c r="Z175" s="489"/>
      <c r="AA175" s="489"/>
      <c r="AB175" s="489"/>
    </row>
    <row r="176" spans="1:28" x14ac:dyDescent="0.35">
      <c r="A176" s="519" t="s">
        <v>109</v>
      </c>
      <c r="B176" s="489"/>
      <c r="C176" s="489"/>
      <c r="D176" s="489"/>
      <c r="E176" s="489"/>
      <c r="F176" s="489"/>
      <c r="G176" s="489"/>
      <c r="H176" s="489"/>
      <c r="I176" s="489"/>
      <c r="J176" s="489"/>
      <c r="K176" s="489"/>
      <c r="L176" s="489"/>
      <c r="M176" s="489"/>
      <c r="N176" s="489"/>
      <c r="O176" s="489"/>
      <c r="P176" s="489"/>
      <c r="Q176" s="489"/>
      <c r="R176" s="489"/>
      <c r="S176" s="489"/>
      <c r="T176" s="489"/>
      <c r="U176" s="489"/>
      <c r="V176" s="489"/>
      <c r="W176" s="489"/>
      <c r="X176" s="489"/>
      <c r="Y176" s="489"/>
      <c r="Z176" s="489"/>
      <c r="AA176" s="489"/>
      <c r="AB176" s="489"/>
    </row>
    <row r="177" spans="1:39" x14ac:dyDescent="0.35">
      <c r="U177" s="308"/>
      <c r="V177" s="309"/>
      <c r="W177" s="208"/>
      <c r="X177" s="309"/>
      <c r="Y177" s="208"/>
      <c r="Z177" s="309"/>
      <c r="AA177" s="208"/>
      <c r="AB177" s="309"/>
      <c r="AC177" s="208"/>
      <c r="AD177" s="309"/>
      <c r="AE177" s="208"/>
      <c r="AF177" s="309"/>
      <c r="AG177" s="208"/>
      <c r="AH177" s="309"/>
      <c r="AI177" s="208"/>
      <c r="AJ177" s="309"/>
      <c r="AK177" s="208"/>
      <c r="AL177" s="309"/>
      <c r="AM177" s="208"/>
    </row>
    <row r="178" spans="1:39" x14ac:dyDescent="0.35">
      <c r="A178" s="507" t="s">
        <v>225</v>
      </c>
      <c r="B178" s="507"/>
      <c r="C178" s="507"/>
      <c r="D178" s="507"/>
      <c r="E178" s="507"/>
      <c r="F178" s="507"/>
      <c r="G178" s="507"/>
      <c r="H178" s="507"/>
      <c r="I178" s="507"/>
      <c r="J178" s="507"/>
      <c r="K178" s="507"/>
      <c r="L178" s="507"/>
      <c r="M178" s="507"/>
      <c r="N178" s="507"/>
      <c r="O178" s="507"/>
      <c r="P178" s="507"/>
      <c r="Q178" s="507"/>
      <c r="R178" s="507"/>
      <c r="S178" s="507"/>
      <c r="U178" s="308"/>
      <c r="V178" s="309"/>
      <c r="W178" s="208"/>
      <c r="X178" s="309"/>
      <c r="Y178" s="208"/>
      <c r="Z178" s="309"/>
      <c r="AA178" s="208"/>
      <c r="AB178" s="309"/>
      <c r="AC178" s="208"/>
      <c r="AD178" s="309"/>
      <c r="AE178" s="208"/>
      <c r="AF178" s="309"/>
      <c r="AG178" s="208"/>
      <c r="AH178" s="309"/>
      <c r="AI178" s="208"/>
      <c r="AJ178" s="309"/>
      <c r="AK178" s="208"/>
      <c r="AL178" s="309"/>
      <c r="AM178" s="208"/>
    </row>
    <row r="179" spans="1:39" s="257" customFormat="1" ht="30.75" customHeight="1" x14ac:dyDescent="0.35">
      <c r="A179" s="551"/>
      <c r="B179" s="546" t="s">
        <v>164</v>
      </c>
      <c r="C179" s="547"/>
      <c r="D179" s="510"/>
      <c r="E179" s="546" t="s">
        <v>103</v>
      </c>
      <c r="F179" s="547"/>
      <c r="G179" s="510"/>
      <c r="H179" s="546" t="s">
        <v>165</v>
      </c>
      <c r="I179" s="547"/>
      <c r="J179" s="510"/>
      <c r="K179" s="546" t="s">
        <v>166</v>
      </c>
      <c r="L179" s="547"/>
      <c r="M179" s="510"/>
      <c r="N179" s="546" t="s">
        <v>167</v>
      </c>
      <c r="O179" s="547"/>
      <c r="P179" s="510"/>
      <c r="Q179" s="546" t="s">
        <v>325</v>
      </c>
      <c r="R179" s="547"/>
      <c r="S179" s="510"/>
      <c r="T179" s="510" t="s">
        <v>104</v>
      </c>
      <c r="U179" s="511"/>
      <c r="V179" s="512"/>
      <c r="W179" s="510" t="s">
        <v>105</v>
      </c>
      <c r="X179" s="511"/>
      <c r="Y179" s="512"/>
      <c r="Z179" s="510" t="s">
        <v>323</v>
      </c>
      <c r="AA179" s="511"/>
      <c r="AB179" s="513"/>
      <c r="AC179" s="310"/>
      <c r="AD179" s="311"/>
      <c r="AE179" s="310"/>
      <c r="AF179" s="311"/>
      <c r="AG179" s="310"/>
      <c r="AH179" s="311"/>
      <c r="AI179" s="310"/>
      <c r="AJ179" s="311"/>
      <c r="AK179" s="310"/>
      <c r="AL179" s="311"/>
      <c r="AM179" s="310"/>
    </row>
    <row r="180" spans="1:39" ht="15" thickBot="1" x14ac:dyDescent="0.4">
      <c r="A180" s="533"/>
      <c r="B180" s="152" t="s">
        <v>59</v>
      </c>
      <c r="C180" s="152" t="s">
        <v>37</v>
      </c>
      <c r="D180" s="158" t="s">
        <v>45</v>
      </c>
      <c r="E180" s="152" t="s">
        <v>59</v>
      </c>
      <c r="F180" s="152" t="s">
        <v>37</v>
      </c>
      <c r="G180" s="158" t="s">
        <v>45</v>
      </c>
      <c r="H180" s="152" t="s">
        <v>59</v>
      </c>
      <c r="I180" s="152" t="s">
        <v>37</v>
      </c>
      <c r="J180" s="158" t="s">
        <v>45</v>
      </c>
      <c r="K180" s="152" t="s">
        <v>59</v>
      </c>
      <c r="L180" s="152" t="s">
        <v>37</v>
      </c>
      <c r="M180" s="158" t="s">
        <v>45</v>
      </c>
      <c r="N180" s="152" t="s">
        <v>59</v>
      </c>
      <c r="O180" s="152" t="s">
        <v>37</v>
      </c>
      <c r="P180" s="158" t="s">
        <v>45</v>
      </c>
      <c r="Q180" s="152" t="s">
        <v>59</v>
      </c>
      <c r="R180" s="152" t="s">
        <v>37</v>
      </c>
      <c r="S180" s="158" t="s">
        <v>45</v>
      </c>
      <c r="T180" s="152" t="s">
        <v>59</v>
      </c>
      <c r="U180" s="152" t="s">
        <v>37</v>
      </c>
      <c r="V180" s="158" t="s">
        <v>45</v>
      </c>
      <c r="W180" s="152" t="s">
        <v>59</v>
      </c>
      <c r="X180" s="152" t="s">
        <v>37</v>
      </c>
      <c r="Y180" s="158" t="s">
        <v>45</v>
      </c>
      <c r="Z180" s="152" t="s">
        <v>59</v>
      </c>
      <c r="AA180" s="152" t="s">
        <v>37</v>
      </c>
      <c r="AB180" s="152" t="s">
        <v>45</v>
      </c>
      <c r="AC180" s="208"/>
      <c r="AD180" s="309"/>
      <c r="AE180" s="208"/>
      <c r="AF180" s="309"/>
      <c r="AG180" s="208"/>
      <c r="AH180" s="309"/>
      <c r="AI180" s="208"/>
      <c r="AJ180" s="309"/>
      <c r="AK180" s="208"/>
      <c r="AL180" s="309"/>
      <c r="AM180" s="208"/>
    </row>
    <row r="181" spans="1:39" x14ac:dyDescent="0.35">
      <c r="A181" s="196" t="s">
        <v>64</v>
      </c>
      <c r="B181" s="173">
        <v>95</v>
      </c>
      <c r="C181" s="211">
        <v>0.94</v>
      </c>
      <c r="D181" s="228">
        <v>588</v>
      </c>
      <c r="E181" s="180">
        <v>74</v>
      </c>
      <c r="F181" s="211">
        <v>1.93</v>
      </c>
      <c r="G181" s="228">
        <v>559</v>
      </c>
      <c r="H181" s="180">
        <v>38</v>
      </c>
      <c r="I181" s="211">
        <v>2.2400000000000002</v>
      </c>
      <c r="J181" s="228">
        <v>512</v>
      </c>
      <c r="K181" s="180">
        <v>32</v>
      </c>
      <c r="L181" s="211">
        <v>2.17</v>
      </c>
      <c r="M181" s="228">
        <v>501</v>
      </c>
      <c r="N181" s="180">
        <v>31</v>
      </c>
      <c r="O181" s="211">
        <v>2.19</v>
      </c>
      <c r="P181" s="228">
        <v>496</v>
      </c>
      <c r="Q181" s="180">
        <v>42</v>
      </c>
      <c r="R181" s="211">
        <v>2.31</v>
      </c>
      <c r="S181" s="228">
        <v>502</v>
      </c>
      <c r="T181" s="173">
        <v>69</v>
      </c>
      <c r="U181" s="211">
        <v>2.0699999999999998</v>
      </c>
      <c r="V181" s="228">
        <v>533</v>
      </c>
      <c r="W181" s="180">
        <v>12</v>
      </c>
      <c r="X181" s="211">
        <v>1.56</v>
      </c>
      <c r="Y181" s="228">
        <v>482</v>
      </c>
      <c r="Z181" s="173">
        <v>16</v>
      </c>
      <c r="AA181" s="211">
        <v>1.95</v>
      </c>
      <c r="AB181" s="175">
        <v>401</v>
      </c>
    </row>
    <row r="182" spans="1:39" x14ac:dyDescent="0.35">
      <c r="A182" s="197" t="s">
        <v>65</v>
      </c>
      <c r="B182" s="169">
        <v>93</v>
      </c>
      <c r="C182" s="205">
        <v>1.02</v>
      </c>
      <c r="D182" s="231">
        <v>645</v>
      </c>
      <c r="E182" s="176">
        <v>89</v>
      </c>
      <c r="F182" s="205">
        <v>1.28</v>
      </c>
      <c r="G182" s="231">
        <v>638</v>
      </c>
      <c r="H182" s="176">
        <v>31</v>
      </c>
      <c r="I182" s="205">
        <v>2.06</v>
      </c>
      <c r="J182" s="231">
        <v>562</v>
      </c>
      <c r="K182" s="176">
        <v>23</v>
      </c>
      <c r="L182" s="205">
        <v>1.94</v>
      </c>
      <c r="M182" s="231">
        <v>538</v>
      </c>
      <c r="N182" s="169">
        <v>39</v>
      </c>
      <c r="O182" s="205">
        <v>2.1800000000000002</v>
      </c>
      <c r="P182" s="231">
        <v>558</v>
      </c>
      <c r="Q182" s="169">
        <v>50</v>
      </c>
      <c r="R182" s="205">
        <v>2.19</v>
      </c>
      <c r="S182" s="231">
        <v>571</v>
      </c>
      <c r="T182" s="169">
        <v>88</v>
      </c>
      <c r="U182" s="205">
        <v>1.37</v>
      </c>
      <c r="V182" s="231">
        <v>615</v>
      </c>
      <c r="W182" s="176">
        <v>17</v>
      </c>
      <c r="X182" s="205">
        <v>1.69</v>
      </c>
      <c r="Y182" s="231">
        <v>541</v>
      </c>
      <c r="Z182" s="169">
        <v>21</v>
      </c>
      <c r="AA182" s="205">
        <v>1.98</v>
      </c>
      <c r="AB182" s="171">
        <v>459</v>
      </c>
    </row>
    <row r="183" spans="1:39" x14ac:dyDescent="0.35">
      <c r="A183" s="234" t="s">
        <v>66</v>
      </c>
      <c r="B183" s="269">
        <v>97</v>
      </c>
      <c r="C183" s="236">
        <v>0.78</v>
      </c>
      <c r="D183" s="237">
        <v>473</v>
      </c>
      <c r="E183" s="269">
        <v>95</v>
      </c>
      <c r="F183" s="236">
        <v>1</v>
      </c>
      <c r="G183" s="237">
        <v>466</v>
      </c>
      <c r="H183" s="269">
        <v>35</v>
      </c>
      <c r="I183" s="236">
        <v>2.48</v>
      </c>
      <c r="J183" s="237">
        <v>413</v>
      </c>
      <c r="K183" s="269">
        <v>23</v>
      </c>
      <c r="L183" s="236">
        <v>2.25</v>
      </c>
      <c r="M183" s="237">
        <v>405</v>
      </c>
      <c r="N183" s="286">
        <v>49</v>
      </c>
      <c r="O183" s="236">
        <v>2.56</v>
      </c>
      <c r="P183" s="237">
        <v>421</v>
      </c>
      <c r="Q183" s="269">
        <v>65</v>
      </c>
      <c r="R183" s="236">
        <v>2.4300000000000002</v>
      </c>
      <c r="S183" s="237">
        <v>418</v>
      </c>
      <c r="T183" s="269">
        <v>94</v>
      </c>
      <c r="U183" s="236">
        <v>1.18</v>
      </c>
      <c r="V183" s="237">
        <v>456</v>
      </c>
      <c r="W183" s="269">
        <v>32</v>
      </c>
      <c r="X183" s="236">
        <v>2.4</v>
      </c>
      <c r="Y183" s="237">
        <v>412</v>
      </c>
      <c r="Z183" s="269">
        <v>29</v>
      </c>
      <c r="AA183" s="236">
        <v>2.65</v>
      </c>
      <c r="AB183" s="240">
        <v>322</v>
      </c>
    </row>
    <row r="184" spans="1:39" x14ac:dyDescent="0.35">
      <c r="A184" s="197" t="s">
        <v>67</v>
      </c>
      <c r="B184" s="169">
        <v>95</v>
      </c>
      <c r="C184" s="205">
        <v>0.85</v>
      </c>
      <c r="D184" s="231">
        <v>643</v>
      </c>
      <c r="E184" s="169">
        <v>87</v>
      </c>
      <c r="F184" s="205">
        <v>1.43</v>
      </c>
      <c r="G184" s="231">
        <v>642</v>
      </c>
      <c r="H184" s="169">
        <v>31</v>
      </c>
      <c r="I184" s="205">
        <v>2.04</v>
      </c>
      <c r="J184" s="231">
        <v>582</v>
      </c>
      <c r="K184" s="169">
        <v>18</v>
      </c>
      <c r="L184" s="205">
        <v>1.86</v>
      </c>
      <c r="M184" s="231">
        <v>1252</v>
      </c>
      <c r="N184" s="176">
        <v>34</v>
      </c>
      <c r="O184" s="205">
        <v>2.09</v>
      </c>
      <c r="P184" s="231">
        <v>571</v>
      </c>
      <c r="Q184" s="169">
        <v>48</v>
      </c>
      <c r="R184" s="205">
        <v>2.19</v>
      </c>
      <c r="S184" s="231">
        <v>574</v>
      </c>
      <c r="T184" s="169">
        <v>84</v>
      </c>
      <c r="U184" s="205">
        <v>1.6</v>
      </c>
      <c r="V184" s="231">
        <v>623</v>
      </c>
      <c r="W184" s="169">
        <v>14</v>
      </c>
      <c r="X184" s="205">
        <v>1.57</v>
      </c>
      <c r="Y184" s="231">
        <v>553</v>
      </c>
      <c r="Z184" s="169">
        <v>23</v>
      </c>
      <c r="AA184" s="205">
        <v>2.09</v>
      </c>
      <c r="AB184" s="171">
        <v>474</v>
      </c>
    </row>
    <row r="185" spans="1:39" x14ac:dyDescent="0.35">
      <c r="A185" s="199" t="s">
        <v>68</v>
      </c>
      <c r="B185" s="200">
        <v>95</v>
      </c>
      <c r="C185" s="312">
        <v>0.7</v>
      </c>
      <c r="D185" s="313">
        <v>1055</v>
      </c>
      <c r="E185" s="200">
        <v>84</v>
      </c>
      <c r="F185" s="312">
        <v>1.19</v>
      </c>
      <c r="G185" s="313">
        <v>1014</v>
      </c>
      <c r="H185" s="200">
        <v>36</v>
      </c>
      <c r="I185" s="312">
        <v>1.67</v>
      </c>
      <c r="J185" s="313">
        <v>898</v>
      </c>
      <c r="K185" s="200">
        <v>30</v>
      </c>
      <c r="L185" s="312">
        <v>1.6</v>
      </c>
      <c r="M185" s="313">
        <v>3226</v>
      </c>
      <c r="N185" s="314">
        <v>41</v>
      </c>
      <c r="O185" s="312">
        <v>1.71</v>
      </c>
      <c r="P185" s="313">
        <v>898</v>
      </c>
      <c r="Q185" s="200">
        <v>52</v>
      </c>
      <c r="R185" s="312">
        <v>1.72</v>
      </c>
      <c r="S185" s="313">
        <v>907</v>
      </c>
      <c r="T185" s="314">
        <v>83</v>
      </c>
      <c r="U185" s="312">
        <v>1.26</v>
      </c>
      <c r="V185" s="313">
        <v>974</v>
      </c>
      <c r="W185" s="200">
        <v>22</v>
      </c>
      <c r="X185" s="312">
        <v>1.42</v>
      </c>
      <c r="Y185" s="313">
        <v>874</v>
      </c>
      <c r="Z185" s="314">
        <v>20</v>
      </c>
      <c r="AA185" s="312">
        <v>1.55</v>
      </c>
      <c r="AB185" s="202">
        <v>702</v>
      </c>
    </row>
    <row r="186" spans="1:39" x14ac:dyDescent="0.35">
      <c r="A186" s="535" t="s">
        <v>106</v>
      </c>
      <c r="B186" s="535"/>
      <c r="C186" s="535"/>
      <c r="D186" s="535"/>
      <c r="E186" s="535"/>
      <c r="F186" s="535"/>
      <c r="G186" s="535"/>
      <c r="H186" s="535"/>
      <c r="I186" s="535"/>
      <c r="J186" s="535"/>
      <c r="K186" s="535"/>
      <c r="L186" s="535"/>
      <c r="M186" s="535"/>
      <c r="N186" s="535"/>
      <c r="O186" s="535"/>
      <c r="P186" s="535"/>
      <c r="Q186" s="535"/>
      <c r="R186" s="535"/>
      <c r="S186" s="535"/>
      <c r="T186" s="535"/>
      <c r="U186" s="535"/>
      <c r="V186" s="535"/>
      <c r="W186" s="535"/>
      <c r="X186" s="535"/>
      <c r="Y186" s="535"/>
      <c r="Z186" s="535"/>
      <c r="AA186" s="535"/>
      <c r="AB186" s="535"/>
    </row>
    <row r="187" spans="1:39" x14ac:dyDescent="0.35">
      <c r="A187" s="519" t="s">
        <v>109</v>
      </c>
      <c r="B187" s="519"/>
      <c r="C187" s="519"/>
      <c r="D187" s="519"/>
      <c r="E187" s="519"/>
      <c r="F187" s="519"/>
      <c r="G187" s="519"/>
      <c r="H187" s="519"/>
      <c r="I187" s="519"/>
      <c r="J187" s="519"/>
      <c r="K187" s="519"/>
      <c r="L187" s="519"/>
      <c r="M187" s="519"/>
      <c r="N187" s="519"/>
      <c r="O187" s="519"/>
      <c r="P187" s="519"/>
      <c r="Q187" s="519"/>
      <c r="R187" s="519"/>
      <c r="S187" s="519"/>
      <c r="T187" s="519"/>
      <c r="U187" s="519"/>
      <c r="V187" s="519"/>
      <c r="W187" s="519"/>
      <c r="X187" s="519"/>
      <c r="Y187" s="519"/>
      <c r="Z187" s="519"/>
      <c r="AA187" s="519"/>
      <c r="AB187" s="519"/>
    </row>
    <row r="189" spans="1:39" x14ac:dyDescent="0.35">
      <c r="A189" s="507" t="s">
        <v>226</v>
      </c>
      <c r="B189" s="497"/>
      <c r="C189" s="497"/>
      <c r="D189" s="497"/>
      <c r="E189" s="497"/>
      <c r="F189" s="497"/>
      <c r="G189" s="497"/>
      <c r="H189" s="497"/>
      <c r="I189" s="497"/>
      <c r="J189" s="497"/>
      <c r="K189" s="497"/>
      <c r="L189" s="497"/>
      <c r="M189" s="497"/>
      <c r="N189" s="497"/>
      <c r="O189" s="497"/>
      <c r="P189" s="497"/>
      <c r="Q189" s="497"/>
      <c r="R189" s="497"/>
      <c r="S189" s="497"/>
      <c r="T189" s="497"/>
      <c r="U189" s="497"/>
      <c r="V189" s="497"/>
    </row>
    <row r="190" spans="1:39" s="257" customFormat="1" ht="40.5" customHeight="1" thickBot="1" x14ac:dyDescent="0.4">
      <c r="A190" s="538" t="s">
        <v>32</v>
      </c>
      <c r="B190" s="510" t="s">
        <v>126</v>
      </c>
      <c r="C190" s="511"/>
      <c r="D190" s="512"/>
      <c r="E190" s="510" t="s">
        <v>117</v>
      </c>
      <c r="F190" s="511"/>
      <c r="G190" s="512"/>
      <c r="H190" s="510" t="s">
        <v>118</v>
      </c>
      <c r="I190" s="511"/>
      <c r="J190" s="512"/>
      <c r="K190" s="510" t="s">
        <v>119</v>
      </c>
      <c r="L190" s="511"/>
      <c r="M190" s="512"/>
      <c r="N190" s="510" t="s">
        <v>120</v>
      </c>
      <c r="O190" s="511"/>
      <c r="P190" s="512"/>
      <c r="Q190" s="510" t="s">
        <v>121</v>
      </c>
      <c r="R190" s="511"/>
      <c r="S190" s="512"/>
      <c r="T190" s="510" t="s">
        <v>128</v>
      </c>
      <c r="U190" s="511"/>
      <c r="V190" s="513"/>
    </row>
    <row r="191" spans="1:39" ht="15" thickBot="1" x14ac:dyDescent="0.4">
      <c r="A191" s="542"/>
      <c r="B191" s="152" t="s">
        <v>10</v>
      </c>
      <c r="C191" s="152" t="s">
        <v>37</v>
      </c>
      <c r="D191" s="158" t="s">
        <v>45</v>
      </c>
      <c r="E191" s="152" t="s">
        <v>10</v>
      </c>
      <c r="F191" s="152" t="s">
        <v>37</v>
      </c>
      <c r="G191" s="158" t="s">
        <v>45</v>
      </c>
      <c r="H191" s="152" t="s">
        <v>10</v>
      </c>
      <c r="I191" s="152" t="s">
        <v>37</v>
      </c>
      <c r="J191" s="158" t="s">
        <v>45</v>
      </c>
      <c r="K191" s="152" t="s">
        <v>10</v>
      </c>
      <c r="L191" s="152" t="s">
        <v>37</v>
      </c>
      <c r="M191" s="158" t="s">
        <v>45</v>
      </c>
      <c r="N191" s="152" t="s">
        <v>10</v>
      </c>
      <c r="O191" s="152" t="s">
        <v>37</v>
      </c>
      <c r="P191" s="158" t="s">
        <v>45</v>
      </c>
      <c r="Q191" s="152" t="s">
        <v>10</v>
      </c>
      <c r="R191" s="152" t="s">
        <v>37</v>
      </c>
      <c r="S191" s="158" t="s">
        <v>45</v>
      </c>
      <c r="T191" s="152" t="s">
        <v>10</v>
      </c>
      <c r="U191" s="152" t="s">
        <v>37</v>
      </c>
      <c r="V191" s="152" t="s">
        <v>45</v>
      </c>
    </row>
    <row r="192" spans="1:39" x14ac:dyDescent="0.35">
      <c r="A192" s="197" t="s">
        <v>13</v>
      </c>
      <c r="B192" s="204">
        <v>4</v>
      </c>
      <c r="C192" s="205">
        <v>7.0000000000000007E-2</v>
      </c>
      <c r="D192" s="231">
        <v>770</v>
      </c>
      <c r="E192" s="204">
        <v>3.8</v>
      </c>
      <c r="F192" s="205">
        <v>7.0000000000000007E-2</v>
      </c>
      <c r="G192" s="231">
        <v>769</v>
      </c>
      <c r="H192" s="204">
        <v>3</v>
      </c>
      <c r="I192" s="205">
        <v>0.09</v>
      </c>
      <c r="J192" s="231">
        <v>764</v>
      </c>
      <c r="K192" s="204">
        <v>2.9</v>
      </c>
      <c r="L192" s="205">
        <v>7.0000000000000007E-2</v>
      </c>
      <c r="M192" s="231">
        <v>761</v>
      </c>
      <c r="N192" s="204">
        <v>3.2</v>
      </c>
      <c r="O192" s="205">
        <v>0.08</v>
      </c>
      <c r="P192" s="231">
        <v>764</v>
      </c>
      <c r="Q192" s="204">
        <v>1.8</v>
      </c>
      <c r="R192" s="205">
        <v>0.09</v>
      </c>
      <c r="S192" s="231">
        <v>767</v>
      </c>
      <c r="T192" s="204">
        <v>4.2</v>
      </c>
      <c r="U192" s="205">
        <v>0.08</v>
      </c>
      <c r="V192" s="171">
        <v>768</v>
      </c>
    </row>
    <row r="193" spans="1:22" x14ac:dyDescent="0.35">
      <c r="A193" s="196" t="s">
        <v>14</v>
      </c>
      <c r="B193" s="210">
        <v>4</v>
      </c>
      <c r="C193" s="211">
        <v>7.0000000000000007E-2</v>
      </c>
      <c r="D193" s="228">
        <v>1018</v>
      </c>
      <c r="E193" s="210">
        <v>4</v>
      </c>
      <c r="F193" s="211">
        <v>7.0000000000000007E-2</v>
      </c>
      <c r="G193" s="228">
        <v>1014</v>
      </c>
      <c r="H193" s="210">
        <v>2.9</v>
      </c>
      <c r="I193" s="211">
        <v>7.0000000000000007E-2</v>
      </c>
      <c r="J193" s="228">
        <v>1012</v>
      </c>
      <c r="K193" s="210">
        <v>2.8</v>
      </c>
      <c r="L193" s="211">
        <v>7.0000000000000007E-2</v>
      </c>
      <c r="M193" s="228">
        <v>1011</v>
      </c>
      <c r="N193" s="210">
        <v>3.2</v>
      </c>
      <c r="O193" s="211">
        <v>7.0000000000000007E-2</v>
      </c>
      <c r="P193" s="228">
        <v>1013</v>
      </c>
      <c r="Q193" s="210">
        <v>1.5</v>
      </c>
      <c r="R193" s="211">
        <v>0.06</v>
      </c>
      <c r="S193" s="228">
        <v>1010</v>
      </c>
      <c r="T193" s="210">
        <v>3</v>
      </c>
      <c r="U193" s="211">
        <v>0.08</v>
      </c>
      <c r="V193" s="175">
        <v>1014</v>
      </c>
    </row>
    <row r="194" spans="1:22" x14ac:dyDescent="0.35">
      <c r="A194" s="197" t="s">
        <v>15</v>
      </c>
      <c r="B194" s="204">
        <v>3.5</v>
      </c>
      <c r="C194" s="205">
        <v>0.19</v>
      </c>
      <c r="D194" s="231">
        <v>205</v>
      </c>
      <c r="E194" s="204">
        <v>3.5</v>
      </c>
      <c r="F194" s="205">
        <v>0.18</v>
      </c>
      <c r="G194" s="231">
        <v>205</v>
      </c>
      <c r="H194" s="204">
        <v>2.6</v>
      </c>
      <c r="I194" s="205">
        <v>0.17</v>
      </c>
      <c r="J194" s="231">
        <v>205</v>
      </c>
      <c r="K194" s="204">
        <v>2.5</v>
      </c>
      <c r="L194" s="205">
        <v>0.14000000000000001</v>
      </c>
      <c r="M194" s="231">
        <v>201</v>
      </c>
      <c r="N194" s="204">
        <v>3.4</v>
      </c>
      <c r="O194" s="205">
        <v>0.16</v>
      </c>
      <c r="P194" s="231">
        <v>203</v>
      </c>
      <c r="Q194" s="204">
        <v>2.1</v>
      </c>
      <c r="R194" s="205">
        <v>0.16</v>
      </c>
      <c r="S194" s="231">
        <v>201</v>
      </c>
      <c r="T194" s="204">
        <v>3.4</v>
      </c>
      <c r="U194" s="205">
        <v>0.17</v>
      </c>
      <c r="V194" s="171">
        <v>204</v>
      </c>
    </row>
    <row r="195" spans="1:22" x14ac:dyDescent="0.35">
      <c r="A195" s="196" t="s">
        <v>16</v>
      </c>
      <c r="B195" s="210">
        <v>3.8</v>
      </c>
      <c r="C195" s="211">
        <v>0.09</v>
      </c>
      <c r="D195" s="228">
        <v>399</v>
      </c>
      <c r="E195" s="210">
        <v>3.9</v>
      </c>
      <c r="F195" s="211">
        <v>0.09</v>
      </c>
      <c r="G195" s="228">
        <v>399</v>
      </c>
      <c r="H195" s="210">
        <v>2.7</v>
      </c>
      <c r="I195" s="211">
        <v>0.11</v>
      </c>
      <c r="J195" s="228">
        <v>400</v>
      </c>
      <c r="K195" s="210">
        <v>2.7</v>
      </c>
      <c r="L195" s="211">
        <v>0.12</v>
      </c>
      <c r="M195" s="228">
        <v>398</v>
      </c>
      <c r="N195" s="210">
        <v>3.3</v>
      </c>
      <c r="O195" s="211">
        <v>0.1</v>
      </c>
      <c r="P195" s="228">
        <v>399</v>
      </c>
      <c r="Q195" s="210">
        <v>1.4</v>
      </c>
      <c r="R195" s="211">
        <v>0.06</v>
      </c>
      <c r="S195" s="228">
        <v>392</v>
      </c>
      <c r="T195" s="210">
        <v>3</v>
      </c>
      <c r="U195" s="211">
        <v>0.13</v>
      </c>
      <c r="V195" s="175">
        <v>400</v>
      </c>
    </row>
    <row r="196" spans="1:22" x14ac:dyDescent="0.35">
      <c r="A196" s="197" t="s">
        <v>17</v>
      </c>
      <c r="B196" s="204">
        <v>3.8</v>
      </c>
      <c r="C196" s="205">
        <v>0.15</v>
      </c>
      <c r="D196" s="231">
        <v>165</v>
      </c>
      <c r="E196" s="204">
        <v>3.6</v>
      </c>
      <c r="F196" s="205">
        <v>0.15</v>
      </c>
      <c r="G196" s="231">
        <v>164</v>
      </c>
      <c r="H196" s="204">
        <v>2.9</v>
      </c>
      <c r="I196" s="205">
        <v>0.15</v>
      </c>
      <c r="J196" s="231">
        <v>163</v>
      </c>
      <c r="K196" s="204">
        <v>2.9</v>
      </c>
      <c r="L196" s="205">
        <v>0.15</v>
      </c>
      <c r="M196" s="231">
        <v>162</v>
      </c>
      <c r="N196" s="204">
        <v>3.4</v>
      </c>
      <c r="O196" s="205">
        <v>0.18</v>
      </c>
      <c r="P196" s="231">
        <v>163</v>
      </c>
      <c r="Q196" s="204">
        <v>2.5</v>
      </c>
      <c r="R196" s="205">
        <v>0.16</v>
      </c>
      <c r="S196" s="231">
        <v>164</v>
      </c>
      <c r="T196" s="204">
        <v>3.4</v>
      </c>
      <c r="U196" s="205">
        <v>0.14000000000000001</v>
      </c>
      <c r="V196" s="171">
        <v>164</v>
      </c>
    </row>
    <row r="197" spans="1:22" x14ac:dyDescent="0.35">
      <c r="A197" s="196" t="s">
        <v>18</v>
      </c>
      <c r="B197" s="210">
        <v>3.7</v>
      </c>
      <c r="C197" s="211">
        <v>0.21</v>
      </c>
      <c r="D197" s="228">
        <v>90</v>
      </c>
      <c r="E197" s="210">
        <v>3.5</v>
      </c>
      <c r="F197" s="211">
        <v>0.2</v>
      </c>
      <c r="G197" s="228">
        <v>89</v>
      </c>
      <c r="H197" s="210">
        <v>3.1</v>
      </c>
      <c r="I197" s="211">
        <v>0.18</v>
      </c>
      <c r="J197" s="228">
        <v>90</v>
      </c>
      <c r="K197" s="210">
        <v>3.1</v>
      </c>
      <c r="L197" s="211">
        <v>0.21</v>
      </c>
      <c r="M197" s="228">
        <v>90</v>
      </c>
      <c r="N197" s="210">
        <v>3.5</v>
      </c>
      <c r="O197" s="211">
        <v>0.19</v>
      </c>
      <c r="P197" s="228">
        <v>89</v>
      </c>
      <c r="Q197" s="210">
        <v>1.6</v>
      </c>
      <c r="R197" s="211">
        <v>0.15</v>
      </c>
      <c r="S197" s="228">
        <v>90</v>
      </c>
      <c r="T197" s="210">
        <v>2.9</v>
      </c>
      <c r="U197" s="211">
        <v>0.23</v>
      </c>
      <c r="V197" s="175">
        <v>90</v>
      </c>
    </row>
    <row r="198" spans="1:22" x14ac:dyDescent="0.35">
      <c r="A198" s="197" t="s">
        <v>19</v>
      </c>
      <c r="B198" s="204">
        <v>4</v>
      </c>
      <c r="C198" s="205">
        <v>0.08</v>
      </c>
      <c r="D198" s="231">
        <v>634</v>
      </c>
      <c r="E198" s="204">
        <v>3.7</v>
      </c>
      <c r="F198" s="205">
        <v>0.09</v>
      </c>
      <c r="G198" s="231">
        <v>635</v>
      </c>
      <c r="H198" s="204">
        <v>2.7</v>
      </c>
      <c r="I198" s="205">
        <v>0.1</v>
      </c>
      <c r="J198" s="231">
        <v>634</v>
      </c>
      <c r="K198" s="204">
        <v>2.9</v>
      </c>
      <c r="L198" s="205">
        <v>0.09</v>
      </c>
      <c r="M198" s="231">
        <v>632</v>
      </c>
      <c r="N198" s="204">
        <v>3.5</v>
      </c>
      <c r="O198" s="205">
        <v>0.08</v>
      </c>
      <c r="P198" s="231">
        <v>635</v>
      </c>
      <c r="Q198" s="204">
        <v>1.7</v>
      </c>
      <c r="R198" s="205">
        <v>0.06</v>
      </c>
      <c r="S198" s="231">
        <v>635</v>
      </c>
      <c r="T198" s="204">
        <v>3.1</v>
      </c>
      <c r="U198" s="205">
        <v>0.09</v>
      </c>
      <c r="V198" s="171">
        <v>634</v>
      </c>
    </row>
    <row r="199" spans="1:22" x14ac:dyDescent="0.35">
      <c r="A199" s="196" t="s">
        <v>20</v>
      </c>
      <c r="B199" s="210">
        <v>3.6</v>
      </c>
      <c r="C199" s="211">
        <v>0.15</v>
      </c>
      <c r="D199" s="228">
        <v>265</v>
      </c>
      <c r="E199" s="210">
        <v>3.6</v>
      </c>
      <c r="F199" s="211">
        <v>0.15</v>
      </c>
      <c r="G199" s="228">
        <v>263</v>
      </c>
      <c r="H199" s="210">
        <v>3</v>
      </c>
      <c r="I199" s="211">
        <v>0.15</v>
      </c>
      <c r="J199" s="228">
        <v>264</v>
      </c>
      <c r="K199" s="210">
        <v>3</v>
      </c>
      <c r="L199" s="211">
        <v>0.13</v>
      </c>
      <c r="M199" s="228">
        <v>262</v>
      </c>
      <c r="N199" s="210">
        <v>3.1</v>
      </c>
      <c r="O199" s="211">
        <v>0.14000000000000001</v>
      </c>
      <c r="P199" s="228">
        <v>264</v>
      </c>
      <c r="Q199" s="210">
        <v>1.6</v>
      </c>
      <c r="R199" s="211">
        <v>0.11</v>
      </c>
      <c r="S199" s="228">
        <v>263</v>
      </c>
      <c r="T199" s="210">
        <v>3.1</v>
      </c>
      <c r="U199" s="211">
        <v>0.14000000000000001</v>
      </c>
      <c r="V199" s="175">
        <v>261</v>
      </c>
    </row>
    <row r="200" spans="1:22" x14ac:dyDescent="0.35">
      <c r="A200" s="197" t="s">
        <v>21</v>
      </c>
      <c r="B200" s="204">
        <v>3.8</v>
      </c>
      <c r="C200" s="205">
        <v>0.08</v>
      </c>
      <c r="D200" s="231">
        <v>580</v>
      </c>
      <c r="E200" s="204">
        <v>3.6</v>
      </c>
      <c r="F200" s="205">
        <v>0.08</v>
      </c>
      <c r="G200" s="231">
        <v>579</v>
      </c>
      <c r="H200" s="204">
        <v>3.5</v>
      </c>
      <c r="I200" s="205">
        <v>0.1</v>
      </c>
      <c r="J200" s="231">
        <v>578</v>
      </c>
      <c r="K200" s="204">
        <v>3.6</v>
      </c>
      <c r="L200" s="205">
        <v>0.1</v>
      </c>
      <c r="M200" s="231">
        <v>580</v>
      </c>
      <c r="N200" s="204">
        <v>3.1</v>
      </c>
      <c r="O200" s="205">
        <v>0.09</v>
      </c>
      <c r="P200" s="231">
        <v>580</v>
      </c>
      <c r="Q200" s="204">
        <v>2</v>
      </c>
      <c r="R200" s="205">
        <v>0.11</v>
      </c>
      <c r="S200" s="231">
        <v>580</v>
      </c>
      <c r="T200" s="204">
        <v>3.5</v>
      </c>
      <c r="U200" s="205">
        <v>0.09</v>
      </c>
      <c r="V200" s="171">
        <v>580</v>
      </c>
    </row>
    <row r="201" spans="1:22" x14ac:dyDescent="0.35">
      <c r="A201" s="196" t="s">
        <v>36</v>
      </c>
      <c r="B201" s="210">
        <v>3.9</v>
      </c>
      <c r="C201" s="211">
        <v>7.0000000000000007E-2</v>
      </c>
      <c r="D201" s="228">
        <v>762</v>
      </c>
      <c r="E201" s="210">
        <v>3.7</v>
      </c>
      <c r="F201" s="211">
        <v>0.08</v>
      </c>
      <c r="G201" s="228">
        <v>761</v>
      </c>
      <c r="H201" s="210">
        <v>2.5</v>
      </c>
      <c r="I201" s="211">
        <v>7.0000000000000007E-2</v>
      </c>
      <c r="J201" s="228">
        <v>760</v>
      </c>
      <c r="K201" s="210">
        <v>2.7</v>
      </c>
      <c r="L201" s="211">
        <v>0.08</v>
      </c>
      <c r="M201" s="228">
        <v>756</v>
      </c>
      <c r="N201" s="210">
        <v>3.1</v>
      </c>
      <c r="O201" s="211">
        <v>7.0000000000000007E-2</v>
      </c>
      <c r="P201" s="228">
        <v>755</v>
      </c>
      <c r="Q201" s="210">
        <v>1.6</v>
      </c>
      <c r="R201" s="211">
        <v>7.0000000000000007E-2</v>
      </c>
      <c r="S201" s="228">
        <v>758</v>
      </c>
      <c r="T201" s="210">
        <v>2.9</v>
      </c>
      <c r="U201" s="211">
        <v>7.0000000000000007E-2</v>
      </c>
      <c r="V201" s="175">
        <v>760</v>
      </c>
    </row>
    <row r="202" spans="1:22" x14ac:dyDescent="0.35">
      <c r="A202" s="197" t="s">
        <v>23</v>
      </c>
      <c r="B202" s="204">
        <v>3.8</v>
      </c>
      <c r="C202" s="205">
        <v>0.09</v>
      </c>
      <c r="D202" s="231">
        <v>649</v>
      </c>
      <c r="E202" s="204">
        <v>3.6</v>
      </c>
      <c r="F202" s="205">
        <v>0.09</v>
      </c>
      <c r="G202" s="231">
        <v>654</v>
      </c>
      <c r="H202" s="204">
        <v>2.9</v>
      </c>
      <c r="I202" s="205">
        <v>0.1</v>
      </c>
      <c r="J202" s="231">
        <v>653</v>
      </c>
      <c r="K202" s="204">
        <v>2.9</v>
      </c>
      <c r="L202" s="205">
        <v>0.1</v>
      </c>
      <c r="M202" s="231">
        <v>646</v>
      </c>
      <c r="N202" s="204">
        <v>3.2</v>
      </c>
      <c r="O202" s="205">
        <v>0.09</v>
      </c>
      <c r="P202" s="231">
        <v>653</v>
      </c>
      <c r="Q202" s="204">
        <v>2.1</v>
      </c>
      <c r="R202" s="205">
        <v>0.09</v>
      </c>
      <c r="S202" s="231">
        <v>652</v>
      </c>
      <c r="T202" s="204">
        <v>3.2</v>
      </c>
      <c r="U202" s="205">
        <v>0.1</v>
      </c>
      <c r="V202" s="171">
        <v>652</v>
      </c>
    </row>
    <row r="203" spans="1:22" x14ac:dyDescent="0.35">
      <c r="A203" s="196" t="s">
        <v>24</v>
      </c>
      <c r="B203" s="210">
        <v>3.5</v>
      </c>
      <c r="C203" s="211">
        <v>0.13</v>
      </c>
      <c r="D203" s="228">
        <v>198</v>
      </c>
      <c r="E203" s="210">
        <v>3.4</v>
      </c>
      <c r="F203" s="211">
        <v>0.12</v>
      </c>
      <c r="G203" s="228">
        <v>198</v>
      </c>
      <c r="H203" s="210">
        <v>2.2999999999999998</v>
      </c>
      <c r="I203" s="211">
        <v>0.14000000000000001</v>
      </c>
      <c r="J203" s="228">
        <v>198</v>
      </c>
      <c r="K203" s="210">
        <v>2.4</v>
      </c>
      <c r="L203" s="211">
        <v>0.14000000000000001</v>
      </c>
      <c r="M203" s="228">
        <v>198</v>
      </c>
      <c r="N203" s="210">
        <v>3.5</v>
      </c>
      <c r="O203" s="211">
        <v>0.16</v>
      </c>
      <c r="P203" s="228">
        <v>198</v>
      </c>
      <c r="Q203" s="210">
        <v>2</v>
      </c>
      <c r="R203" s="211">
        <v>0.24</v>
      </c>
      <c r="S203" s="228">
        <v>197</v>
      </c>
      <c r="T203" s="210">
        <v>2.6</v>
      </c>
      <c r="U203" s="211">
        <v>0.11</v>
      </c>
      <c r="V203" s="175">
        <v>198</v>
      </c>
    </row>
    <row r="204" spans="1:22" x14ac:dyDescent="0.35">
      <c r="A204" s="197" t="s">
        <v>25</v>
      </c>
      <c r="B204" s="204">
        <v>3.7</v>
      </c>
      <c r="C204" s="205">
        <v>0.1</v>
      </c>
      <c r="D204" s="231">
        <v>414</v>
      </c>
      <c r="E204" s="204">
        <v>3.7</v>
      </c>
      <c r="F204" s="205">
        <v>0.09</v>
      </c>
      <c r="G204" s="231">
        <v>413</v>
      </c>
      <c r="H204" s="204">
        <v>2.7</v>
      </c>
      <c r="I204" s="205">
        <v>0.1</v>
      </c>
      <c r="J204" s="231">
        <v>413</v>
      </c>
      <c r="K204" s="204">
        <v>2.6</v>
      </c>
      <c r="L204" s="205">
        <v>0.1</v>
      </c>
      <c r="M204" s="231">
        <v>411</v>
      </c>
      <c r="N204" s="204">
        <v>3.6</v>
      </c>
      <c r="O204" s="205">
        <v>0.11</v>
      </c>
      <c r="P204" s="231">
        <v>414</v>
      </c>
      <c r="Q204" s="204">
        <v>1.6</v>
      </c>
      <c r="R204" s="205">
        <v>0.08</v>
      </c>
      <c r="S204" s="231">
        <v>412</v>
      </c>
      <c r="T204" s="204">
        <v>3.3</v>
      </c>
      <c r="U204" s="205">
        <v>0.1</v>
      </c>
      <c r="V204" s="171">
        <v>414</v>
      </c>
    </row>
    <row r="205" spans="1:22" x14ac:dyDescent="0.35">
      <c r="A205" s="196" t="s">
        <v>26</v>
      </c>
      <c r="B205" s="210">
        <v>3.7</v>
      </c>
      <c r="C205" s="211">
        <v>0.12</v>
      </c>
      <c r="D205" s="228">
        <v>318</v>
      </c>
      <c r="E205" s="210">
        <v>3.7</v>
      </c>
      <c r="F205" s="211">
        <v>0.12</v>
      </c>
      <c r="G205" s="228">
        <v>318</v>
      </c>
      <c r="H205" s="210">
        <v>2.6</v>
      </c>
      <c r="I205" s="211">
        <v>0.15</v>
      </c>
      <c r="J205" s="228">
        <v>319</v>
      </c>
      <c r="K205" s="210">
        <v>2.4</v>
      </c>
      <c r="L205" s="211">
        <v>0.12</v>
      </c>
      <c r="M205" s="228">
        <v>317</v>
      </c>
      <c r="N205" s="210">
        <v>3.5</v>
      </c>
      <c r="O205" s="211">
        <v>0.13</v>
      </c>
      <c r="P205" s="228">
        <v>319</v>
      </c>
      <c r="Q205" s="210">
        <v>1.6</v>
      </c>
      <c r="R205" s="211">
        <v>0.1</v>
      </c>
      <c r="S205" s="228">
        <v>316</v>
      </c>
      <c r="T205" s="210">
        <v>2.2999999999999998</v>
      </c>
      <c r="U205" s="211">
        <v>0.11</v>
      </c>
      <c r="V205" s="175">
        <v>319</v>
      </c>
    </row>
    <row r="206" spans="1:22" x14ac:dyDescent="0.35">
      <c r="A206" s="197" t="s">
        <v>27</v>
      </c>
      <c r="B206" s="204">
        <v>3.9</v>
      </c>
      <c r="C206" s="205">
        <v>0.09</v>
      </c>
      <c r="D206" s="231">
        <v>400</v>
      </c>
      <c r="E206" s="204">
        <v>3.7</v>
      </c>
      <c r="F206" s="205">
        <v>0.08</v>
      </c>
      <c r="G206" s="231">
        <v>403</v>
      </c>
      <c r="H206" s="204">
        <v>2.9</v>
      </c>
      <c r="I206" s="205">
        <v>0.11</v>
      </c>
      <c r="J206" s="231">
        <v>400</v>
      </c>
      <c r="K206" s="204">
        <v>3</v>
      </c>
      <c r="L206" s="205">
        <v>0.11</v>
      </c>
      <c r="M206" s="231">
        <v>400</v>
      </c>
      <c r="N206" s="204">
        <v>3.4</v>
      </c>
      <c r="O206" s="205">
        <v>0.11</v>
      </c>
      <c r="P206" s="231">
        <v>401</v>
      </c>
      <c r="Q206" s="204">
        <v>1.6</v>
      </c>
      <c r="R206" s="205">
        <v>0.09</v>
      </c>
      <c r="S206" s="231">
        <v>403</v>
      </c>
      <c r="T206" s="204">
        <v>3.1</v>
      </c>
      <c r="U206" s="205">
        <v>0.11</v>
      </c>
      <c r="V206" s="171">
        <v>400</v>
      </c>
    </row>
    <row r="207" spans="1:22" ht="15" thickBot="1" x14ac:dyDescent="0.4">
      <c r="A207" s="198" t="s">
        <v>28</v>
      </c>
      <c r="B207" s="216">
        <v>3.9</v>
      </c>
      <c r="C207" s="217">
        <v>0.11</v>
      </c>
      <c r="D207" s="260">
        <v>371</v>
      </c>
      <c r="E207" s="216">
        <v>3.8</v>
      </c>
      <c r="F207" s="217">
        <v>0.12</v>
      </c>
      <c r="G207" s="260">
        <v>370</v>
      </c>
      <c r="H207" s="216">
        <v>2.6</v>
      </c>
      <c r="I207" s="217">
        <v>0.13</v>
      </c>
      <c r="J207" s="260">
        <v>367</v>
      </c>
      <c r="K207" s="216">
        <v>2.8</v>
      </c>
      <c r="L207" s="217">
        <v>0.12</v>
      </c>
      <c r="M207" s="260">
        <v>370</v>
      </c>
      <c r="N207" s="216">
        <v>3.1</v>
      </c>
      <c r="O207" s="217">
        <v>0.13</v>
      </c>
      <c r="P207" s="260">
        <v>369</v>
      </c>
      <c r="Q207" s="216">
        <v>1.7</v>
      </c>
      <c r="R207" s="217">
        <v>0.08</v>
      </c>
      <c r="S207" s="260">
        <v>369</v>
      </c>
      <c r="T207" s="216">
        <v>3.3</v>
      </c>
      <c r="U207" s="217">
        <v>0.14000000000000001</v>
      </c>
      <c r="V207" s="186">
        <v>370</v>
      </c>
    </row>
    <row r="208" spans="1:22" x14ac:dyDescent="0.35">
      <c r="A208" s="268" t="s">
        <v>29</v>
      </c>
      <c r="B208" s="218">
        <v>3.9</v>
      </c>
      <c r="C208" s="219">
        <v>0.03</v>
      </c>
      <c r="D208" s="256">
        <v>5266</v>
      </c>
      <c r="E208" s="218">
        <v>3.7</v>
      </c>
      <c r="F208" s="219">
        <v>0.03</v>
      </c>
      <c r="G208" s="256">
        <v>5266</v>
      </c>
      <c r="H208" s="218">
        <v>2.9</v>
      </c>
      <c r="I208" s="219">
        <v>0.03</v>
      </c>
      <c r="J208" s="256">
        <v>5252</v>
      </c>
      <c r="K208" s="218">
        <v>2.9</v>
      </c>
      <c r="L208" s="219">
        <v>0.03</v>
      </c>
      <c r="M208" s="256">
        <v>5236</v>
      </c>
      <c r="N208" s="218">
        <v>3.2</v>
      </c>
      <c r="O208" s="219">
        <v>0.03</v>
      </c>
      <c r="P208" s="256">
        <v>5251</v>
      </c>
      <c r="Q208" s="218">
        <v>1.8</v>
      </c>
      <c r="R208" s="219">
        <v>0.03</v>
      </c>
      <c r="S208" s="256">
        <v>5256</v>
      </c>
      <c r="T208" s="218">
        <v>3.3</v>
      </c>
      <c r="U208" s="219">
        <v>0.03</v>
      </c>
      <c r="V208" s="190">
        <v>5260</v>
      </c>
    </row>
    <row r="209" spans="1:22" x14ac:dyDescent="0.35">
      <c r="A209" s="268" t="s">
        <v>30</v>
      </c>
      <c r="B209" s="218">
        <v>3.7</v>
      </c>
      <c r="C209" s="219">
        <v>0.05</v>
      </c>
      <c r="D209" s="256">
        <v>1972</v>
      </c>
      <c r="E209" s="218">
        <v>3.7</v>
      </c>
      <c r="F209" s="219">
        <v>0.05</v>
      </c>
      <c r="G209" s="256">
        <v>1968</v>
      </c>
      <c r="H209" s="218">
        <v>2.7</v>
      </c>
      <c r="I209" s="219">
        <v>0.05</v>
      </c>
      <c r="J209" s="256">
        <v>1968</v>
      </c>
      <c r="K209" s="218">
        <v>2.7</v>
      </c>
      <c r="L209" s="219">
        <v>0.05</v>
      </c>
      <c r="M209" s="256">
        <v>1959</v>
      </c>
      <c r="N209" s="218">
        <v>3.4</v>
      </c>
      <c r="O209" s="219">
        <v>0.05</v>
      </c>
      <c r="P209" s="256">
        <v>1968</v>
      </c>
      <c r="Q209" s="218">
        <v>1.7</v>
      </c>
      <c r="R209" s="219">
        <v>0.04</v>
      </c>
      <c r="S209" s="256">
        <v>1953</v>
      </c>
      <c r="T209" s="218">
        <v>3.1</v>
      </c>
      <c r="U209" s="219">
        <v>0.06</v>
      </c>
      <c r="V209" s="190">
        <v>1968</v>
      </c>
    </row>
    <row r="210" spans="1:22" x14ac:dyDescent="0.35">
      <c r="A210" s="224" t="s">
        <v>31</v>
      </c>
      <c r="B210" s="220">
        <v>3.9</v>
      </c>
      <c r="C210" s="221">
        <v>0.03</v>
      </c>
      <c r="D210" s="225">
        <v>7238</v>
      </c>
      <c r="E210" s="220">
        <v>3.7</v>
      </c>
      <c r="F210" s="221">
        <v>0.03</v>
      </c>
      <c r="G210" s="225">
        <v>7234</v>
      </c>
      <c r="H210" s="220">
        <v>2.9</v>
      </c>
      <c r="I210" s="221">
        <v>0.03</v>
      </c>
      <c r="J210" s="225">
        <v>7220</v>
      </c>
      <c r="K210" s="220">
        <v>2.9</v>
      </c>
      <c r="L210" s="221">
        <v>0.03</v>
      </c>
      <c r="M210" s="225">
        <v>7195</v>
      </c>
      <c r="N210" s="220">
        <v>3.2</v>
      </c>
      <c r="O210" s="221">
        <v>0.03</v>
      </c>
      <c r="P210" s="225">
        <v>7219</v>
      </c>
      <c r="Q210" s="220">
        <v>1.7</v>
      </c>
      <c r="R210" s="221">
        <v>0.03</v>
      </c>
      <c r="S210" s="225">
        <v>7209</v>
      </c>
      <c r="T210" s="220">
        <v>3.3</v>
      </c>
      <c r="U210" s="221">
        <v>0.03</v>
      </c>
      <c r="V210" s="194">
        <v>7228</v>
      </c>
    </row>
    <row r="211" spans="1:22" x14ac:dyDescent="0.35">
      <c r="A211" s="519" t="s">
        <v>114</v>
      </c>
      <c r="B211" s="489"/>
      <c r="C211" s="489"/>
      <c r="D211" s="489"/>
      <c r="E211" s="489"/>
      <c r="F211" s="489"/>
      <c r="G211" s="489"/>
      <c r="H211" s="489"/>
      <c r="I211" s="489"/>
      <c r="J211" s="489"/>
      <c r="K211" s="489"/>
      <c r="L211" s="489"/>
      <c r="M211" s="489"/>
      <c r="N211" s="489"/>
      <c r="O211" s="489"/>
      <c r="P211" s="489"/>
      <c r="Q211" s="489"/>
      <c r="R211" s="489"/>
      <c r="S211" s="489"/>
      <c r="T211" s="489"/>
      <c r="U211" s="489"/>
      <c r="V211" s="489"/>
    </row>
    <row r="212" spans="1:22" x14ac:dyDescent="0.35">
      <c r="A212" s="519" t="s">
        <v>124</v>
      </c>
      <c r="B212" s="489"/>
      <c r="C212" s="489"/>
      <c r="D212" s="489"/>
      <c r="E212" s="489"/>
      <c r="F212" s="489"/>
      <c r="G212" s="489"/>
      <c r="H212" s="489"/>
      <c r="I212" s="489"/>
      <c r="J212" s="489"/>
      <c r="K212" s="489"/>
      <c r="L212" s="489"/>
      <c r="M212" s="489"/>
      <c r="N212" s="489"/>
      <c r="O212" s="489"/>
      <c r="P212" s="489"/>
      <c r="Q212" s="489"/>
      <c r="R212" s="489"/>
      <c r="S212" s="489"/>
      <c r="T212" s="489"/>
      <c r="U212" s="489"/>
      <c r="V212" s="489"/>
    </row>
    <row r="213" spans="1:22" x14ac:dyDescent="0.35">
      <c r="A213" s="519" t="s">
        <v>125</v>
      </c>
      <c r="B213" s="489"/>
      <c r="C213" s="489"/>
      <c r="D213" s="489"/>
      <c r="E213" s="489"/>
      <c r="F213" s="489"/>
      <c r="G213" s="489"/>
      <c r="H213" s="489"/>
      <c r="I213" s="489"/>
      <c r="J213" s="489"/>
      <c r="K213" s="489"/>
      <c r="L213" s="489"/>
      <c r="M213" s="489"/>
      <c r="N213" s="489"/>
      <c r="O213" s="489"/>
      <c r="P213" s="489"/>
      <c r="Q213" s="489"/>
      <c r="R213" s="489"/>
      <c r="S213" s="489"/>
      <c r="T213" s="489"/>
      <c r="U213" s="489"/>
      <c r="V213" s="489"/>
    </row>
    <row r="214" spans="1:22" x14ac:dyDescent="0.35">
      <c r="A214" s="150"/>
    </row>
    <row r="215" spans="1:22" x14ac:dyDescent="0.35">
      <c r="A215" s="203" t="s">
        <v>280</v>
      </c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308"/>
      <c r="M215" s="207"/>
      <c r="N215" s="208"/>
      <c r="O215" s="207"/>
      <c r="P215" s="208"/>
      <c r="Q215" s="207"/>
      <c r="R215" s="208"/>
      <c r="S215" s="207"/>
      <c r="T215" s="208"/>
    </row>
    <row r="216" spans="1:22" s="257" customFormat="1" ht="36" customHeight="1" thickBot="1" x14ac:dyDescent="0.4">
      <c r="A216" s="532"/>
      <c r="B216" s="555" t="s">
        <v>116</v>
      </c>
      <c r="C216" s="511"/>
      <c r="D216" s="512"/>
      <c r="E216" s="510" t="s">
        <v>117</v>
      </c>
      <c r="F216" s="511"/>
      <c r="G216" s="512"/>
      <c r="H216" s="510" t="s">
        <v>118</v>
      </c>
      <c r="I216" s="511"/>
      <c r="J216" s="512"/>
      <c r="K216" s="510" t="s">
        <v>119</v>
      </c>
      <c r="L216" s="511"/>
      <c r="M216" s="512"/>
      <c r="N216" s="510" t="s">
        <v>120</v>
      </c>
      <c r="O216" s="511"/>
      <c r="P216" s="512"/>
      <c r="Q216" s="510" t="s">
        <v>121</v>
      </c>
      <c r="R216" s="511"/>
      <c r="S216" s="512"/>
      <c r="T216" s="510" t="s">
        <v>122</v>
      </c>
      <c r="U216" s="511"/>
      <c r="V216" s="513"/>
    </row>
    <row r="217" spans="1:22" ht="15" thickBot="1" x14ac:dyDescent="0.4">
      <c r="A217" s="554"/>
      <c r="B217" s="152" t="s">
        <v>10</v>
      </c>
      <c r="C217" s="152" t="s">
        <v>37</v>
      </c>
      <c r="D217" s="158" t="s">
        <v>45</v>
      </c>
      <c r="E217" s="152" t="s">
        <v>10</v>
      </c>
      <c r="F217" s="152" t="s">
        <v>37</v>
      </c>
      <c r="G217" s="158" t="s">
        <v>45</v>
      </c>
      <c r="H217" s="152" t="s">
        <v>10</v>
      </c>
      <c r="I217" s="152" t="s">
        <v>37</v>
      </c>
      <c r="J217" s="158" t="s">
        <v>45</v>
      </c>
      <c r="K217" s="152" t="s">
        <v>10</v>
      </c>
      <c r="L217" s="152" t="s">
        <v>37</v>
      </c>
      <c r="M217" s="158" t="s">
        <v>45</v>
      </c>
      <c r="N217" s="152" t="s">
        <v>10</v>
      </c>
      <c r="O217" s="152" t="s">
        <v>37</v>
      </c>
      <c r="P217" s="158" t="s">
        <v>45</v>
      </c>
      <c r="Q217" s="152" t="s">
        <v>10</v>
      </c>
      <c r="R217" s="152" t="s">
        <v>37</v>
      </c>
      <c r="S217" s="158" t="s">
        <v>45</v>
      </c>
      <c r="T217" s="152" t="s">
        <v>10</v>
      </c>
      <c r="U217" s="152" t="s">
        <v>37</v>
      </c>
      <c r="V217" s="152" t="s">
        <v>45</v>
      </c>
    </row>
    <row r="218" spans="1:22" x14ac:dyDescent="0.35">
      <c r="A218" s="196" t="s">
        <v>102</v>
      </c>
      <c r="B218" s="271">
        <v>4.2</v>
      </c>
      <c r="C218" s="211">
        <v>0.11</v>
      </c>
      <c r="D218" s="228">
        <v>449</v>
      </c>
      <c r="E218" s="271">
        <v>4.0999999999999996</v>
      </c>
      <c r="F218" s="211">
        <v>0.11</v>
      </c>
      <c r="G218" s="228">
        <v>449</v>
      </c>
      <c r="H218" s="271">
        <v>3.1</v>
      </c>
      <c r="I218" s="211">
        <v>0.14000000000000001</v>
      </c>
      <c r="J218" s="228">
        <v>449</v>
      </c>
      <c r="K218" s="271">
        <v>3.1</v>
      </c>
      <c r="L218" s="211">
        <v>0.12</v>
      </c>
      <c r="M218" s="228">
        <v>444</v>
      </c>
      <c r="N218" s="271">
        <v>3.2</v>
      </c>
      <c r="O218" s="211">
        <v>0.1</v>
      </c>
      <c r="P218" s="228">
        <v>446</v>
      </c>
      <c r="Q218" s="271">
        <v>1.9</v>
      </c>
      <c r="R218" s="211">
        <v>0.12</v>
      </c>
      <c r="S218" s="228">
        <v>447</v>
      </c>
      <c r="T218" s="210">
        <v>3.4</v>
      </c>
      <c r="U218" s="211">
        <v>0.12</v>
      </c>
      <c r="V218" s="175">
        <v>448</v>
      </c>
    </row>
    <row r="219" spans="1:22" x14ac:dyDescent="0.35">
      <c r="A219" s="197" t="s">
        <v>75</v>
      </c>
      <c r="B219" s="204">
        <v>4</v>
      </c>
      <c r="C219" s="205">
        <v>0.05</v>
      </c>
      <c r="D219" s="231">
        <v>2404</v>
      </c>
      <c r="E219" s="204">
        <v>3.8</v>
      </c>
      <c r="F219" s="205">
        <v>0.05</v>
      </c>
      <c r="G219" s="231">
        <v>2404</v>
      </c>
      <c r="H219" s="204">
        <v>2.8</v>
      </c>
      <c r="I219" s="205">
        <v>0.05</v>
      </c>
      <c r="J219" s="231">
        <v>2399</v>
      </c>
      <c r="K219" s="204">
        <v>2.9</v>
      </c>
      <c r="L219" s="205">
        <v>0.05</v>
      </c>
      <c r="M219" s="231">
        <v>2386</v>
      </c>
      <c r="N219" s="204">
        <v>3.2</v>
      </c>
      <c r="O219" s="205">
        <v>0.05</v>
      </c>
      <c r="P219" s="231">
        <v>2391</v>
      </c>
      <c r="Q219" s="292">
        <v>1.7</v>
      </c>
      <c r="R219" s="205">
        <v>0.04</v>
      </c>
      <c r="S219" s="231">
        <v>2391</v>
      </c>
      <c r="T219" s="204">
        <v>3.3</v>
      </c>
      <c r="U219" s="205">
        <v>0.06</v>
      </c>
      <c r="V219" s="171">
        <v>2398</v>
      </c>
    </row>
    <row r="220" spans="1:22" x14ac:dyDescent="0.35">
      <c r="A220" s="234" t="s">
        <v>76</v>
      </c>
      <c r="B220" s="235">
        <v>3.8</v>
      </c>
      <c r="C220" s="236">
        <v>0.04</v>
      </c>
      <c r="D220" s="237">
        <v>2610</v>
      </c>
      <c r="E220" s="235">
        <v>3.7</v>
      </c>
      <c r="F220" s="236">
        <v>0.04</v>
      </c>
      <c r="G220" s="237">
        <v>2608</v>
      </c>
      <c r="H220" s="235">
        <v>2.9</v>
      </c>
      <c r="I220" s="236">
        <v>0.05</v>
      </c>
      <c r="J220" s="237">
        <v>2607</v>
      </c>
      <c r="K220" s="235">
        <v>2.9</v>
      </c>
      <c r="L220" s="236">
        <v>0.05</v>
      </c>
      <c r="M220" s="237">
        <v>2601</v>
      </c>
      <c r="N220" s="235">
        <v>3.2</v>
      </c>
      <c r="O220" s="236">
        <v>0.05</v>
      </c>
      <c r="P220" s="237">
        <v>2614</v>
      </c>
      <c r="Q220" s="293">
        <v>1.7</v>
      </c>
      <c r="R220" s="236">
        <v>0.05</v>
      </c>
      <c r="S220" s="237">
        <v>2602</v>
      </c>
      <c r="T220" s="235">
        <v>3.2</v>
      </c>
      <c r="U220" s="236">
        <v>0.05</v>
      </c>
      <c r="V220" s="240">
        <v>2612</v>
      </c>
    </row>
    <row r="221" spans="1:22" x14ac:dyDescent="0.35">
      <c r="A221" s="519" t="s">
        <v>114</v>
      </c>
      <c r="B221" s="489"/>
      <c r="C221" s="489"/>
      <c r="D221" s="489"/>
      <c r="E221" s="489"/>
      <c r="F221" s="489"/>
      <c r="G221" s="489"/>
      <c r="H221" s="489"/>
      <c r="I221" s="489"/>
      <c r="J221" s="489"/>
      <c r="K221" s="489"/>
      <c r="L221" s="489"/>
      <c r="M221" s="489"/>
      <c r="N221" s="489"/>
      <c r="O221" s="489"/>
      <c r="P221" s="489"/>
      <c r="Q221" s="489"/>
      <c r="R221" s="489"/>
      <c r="S221" s="489"/>
      <c r="T221" s="489"/>
      <c r="U221" s="489"/>
      <c r="V221" s="489"/>
    </row>
    <row r="222" spans="1:22" x14ac:dyDescent="0.35">
      <c r="A222" s="519" t="s">
        <v>124</v>
      </c>
      <c r="B222" s="489"/>
      <c r="C222" s="489"/>
      <c r="D222" s="489"/>
      <c r="E222" s="489"/>
      <c r="F222" s="489"/>
      <c r="G222" s="489"/>
      <c r="H222" s="489"/>
      <c r="I222" s="489"/>
      <c r="J222" s="489"/>
      <c r="K222" s="489"/>
      <c r="L222" s="489"/>
      <c r="M222" s="489"/>
      <c r="N222" s="489"/>
      <c r="O222" s="489"/>
      <c r="P222" s="489"/>
      <c r="Q222" s="489"/>
      <c r="R222" s="489"/>
      <c r="S222" s="489"/>
      <c r="T222" s="489"/>
      <c r="U222" s="489"/>
      <c r="V222" s="489"/>
    </row>
    <row r="223" spans="1:22" x14ac:dyDescent="0.35">
      <c r="A223" s="489" t="s">
        <v>125</v>
      </c>
      <c r="B223" s="489"/>
      <c r="C223" s="489"/>
      <c r="D223" s="489"/>
      <c r="E223" s="489"/>
      <c r="F223" s="489"/>
      <c r="G223" s="489"/>
      <c r="H223" s="489"/>
      <c r="I223" s="489"/>
      <c r="J223" s="489"/>
      <c r="K223" s="489"/>
      <c r="L223" s="489"/>
      <c r="M223" s="489"/>
      <c r="N223" s="489"/>
      <c r="O223" s="489"/>
      <c r="P223" s="489"/>
      <c r="Q223" s="489"/>
      <c r="R223" s="489"/>
      <c r="S223" s="489"/>
      <c r="T223" s="489"/>
      <c r="U223" s="489"/>
      <c r="V223" s="489"/>
    </row>
  </sheetData>
  <mergeCells count="162">
    <mergeCell ref="A74:AB74"/>
    <mergeCell ref="A75:AB75"/>
    <mergeCell ref="A76:AB76"/>
    <mergeCell ref="A148:AE148"/>
    <mergeCell ref="A149:AE149"/>
    <mergeCell ref="A150:AE150"/>
    <mergeCell ref="A186:AB186"/>
    <mergeCell ref="A187:AB187"/>
    <mergeCell ref="A223:V223"/>
    <mergeCell ref="E79:G79"/>
    <mergeCell ref="W153:Y153"/>
    <mergeCell ref="Z153:AB153"/>
    <mergeCell ref="A174:AB174"/>
    <mergeCell ref="A175:AB175"/>
    <mergeCell ref="A176:AB176"/>
    <mergeCell ref="W117:Y117"/>
    <mergeCell ref="Z117:AB117"/>
    <mergeCell ref="AC117:AE117"/>
    <mergeCell ref="A138:AE138"/>
    <mergeCell ref="A139:AE139"/>
    <mergeCell ref="A140:AE140"/>
    <mergeCell ref="A142:U142"/>
    <mergeCell ref="A117:A118"/>
    <mergeCell ref="B117:D117"/>
    <mergeCell ref="N32:P32"/>
    <mergeCell ref="Q32:S32"/>
    <mergeCell ref="T32:V32"/>
    <mergeCell ref="T41:V41"/>
    <mergeCell ref="B6:D6"/>
    <mergeCell ref="E6:G6"/>
    <mergeCell ref="H6:J6"/>
    <mergeCell ref="K6:M6"/>
    <mergeCell ref="N6:P6"/>
    <mergeCell ref="Q6:S6"/>
    <mergeCell ref="A37:AE37"/>
    <mergeCell ref="A38:AE38"/>
    <mergeCell ref="W6:Y6"/>
    <mergeCell ref="Z6:AB6"/>
    <mergeCell ref="AC6:AE6"/>
    <mergeCell ref="A27:AE27"/>
    <mergeCell ref="A28:AE28"/>
    <mergeCell ref="A29:AE29"/>
    <mergeCell ref="A3:AE3"/>
    <mergeCell ref="A116:AE116"/>
    <mergeCell ref="H79:J79"/>
    <mergeCell ref="K79:M79"/>
    <mergeCell ref="N79:P79"/>
    <mergeCell ref="Q79:S79"/>
    <mergeCell ref="T79:V79"/>
    <mergeCell ref="A100:V100"/>
    <mergeCell ref="A101:V101"/>
    <mergeCell ref="A102:V102"/>
    <mergeCell ref="A114:AE114"/>
    <mergeCell ref="W32:Y32"/>
    <mergeCell ref="Z32:AB32"/>
    <mergeCell ref="AC32:AE32"/>
    <mergeCell ref="A31:U31"/>
    <mergeCell ref="A5:AE5"/>
    <mergeCell ref="A6:A7"/>
    <mergeCell ref="A66:S66"/>
    <mergeCell ref="T6:V6"/>
    <mergeCell ref="A32:A33"/>
    <mergeCell ref="B32:D32"/>
    <mergeCell ref="E32:G32"/>
    <mergeCell ref="H32:J32"/>
    <mergeCell ref="K32:M32"/>
    <mergeCell ref="E117:G117"/>
    <mergeCell ref="H117:J117"/>
    <mergeCell ref="K117:M117"/>
    <mergeCell ref="N117:P117"/>
    <mergeCell ref="Q117:S117"/>
    <mergeCell ref="T117:V117"/>
    <mergeCell ref="A152:AB152"/>
    <mergeCell ref="A190:A191"/>
    <mergeCell ref="B190:D190"/>
    <mergeCell ref="E190:G190"/>
    <mergeCell ref="H190:J190"/>
    <mergeCell ref="K190:M190"/>
    <mergeCell ref="N190:P190"/>
    <mergeCell ref="Q190:S190"/>
    <mergeCell ref="T190:V190"/>
    <mergeCell ref="K153:M153"/>
    <mergeCell ref="N153:P153"/>
    <mergeCell ref="Q153:S153"/>
    <mergeCell ref="T153:V153"/>
    <mergeCell ref="A153:A154"/>
    <mergeCell ref="B153:D153"/>
    <mergeCell ref="E153:G153"/>
    <mergeCell ref="H153:J153"/>
    <mergeCell ref="A178:S178"/>
    <mergeCell ref="E143:G143"/>
    <mergeCell ref="H143:J143"/>
    <mergeCell ref="K143:M143"/>
    <mergeCell ref="N143:P143"/>
    <mergeCell ref="Q143:S143"/>
    <mergeCell ref="T143:V143"/>
    <mergeCell ref="A40:AB40"/>
    <mergeCell ref="A41:A42"/>
    <mergeCell ref="B41:D41"/>
    <mergeCell ref="E41:G41"/>
    <mergeCell ref="H41:J41"/>
    <mergeCell ref="K41:M41"/>
    <mergeCell ref="N41:P41"/>
    <mergeCell ref="Q41:S41"/>
    <mergeCell ref="W143:Y143"/>
    <mergeCell ref="Z143:AB143"/>
    <mergeCell ref="W41:Y41"/>
    <mergeCell ref="Z41:AB41"/>
    <mergeCell ref="A62:AB62"/>
    <mergeCell ref="A63:AB63"/>
    <mergeCell ref="A64:AB64"/>
    <mergeCell ref="A78:V78"/>
    <mergeCell ref="A79:A80"/>
    <mergeCell ref="B79:D79"/>
    <mergeCell ref="AC143:AE143"/>
    <mergeCell ref="A67:A68"/>
    <mergeCell ref="B67:D67"/>
    <mergeCell ref="E67:G67"/>
    <mergeCell ref="H67:J67"/>
    <mergeCell ref="K67:M67"/>
    <mergeCell ref="N67:P67"/>
    <mergeCell ref="Q67:S67"/>
    <mergeCell ref="T67:V67"/>
    <mergeCell ref="W67:Y67"/>
    <mergeCell ref="Z67:AB67"/>
    <mergeCell ref="A105:A106"/>
    <mergeCell ref="B105:D105"/>
    <mergeCell ref="E105:G105"/>
    <mergeCell ref="H105:J105"/>
    <mergeCell ref="K105:M105"/>
    <mergeCell ref="N105:P105"/>
    <mergeCell ref="Q105:S105"/>
    <mergeCell ref="T105:V105"/>
    <mergeCell ref="A110:V110"/>
    <mergeCell ref="A111:V111"/>
    <mergeCell ref="A112:V112"/>
    <mergeCell ref="A143:A144"/>
    <mergeCell ref="B143:D143"/>
    <mergeCell ref="A221:V221"/>
    <mergeCell ref="A222:V222"/>
    <mergeCell ref="N179:P179"/>
    <mergeCell ref="Q179:S179"/>
    <mergeCell ref="T179:V179"/>
    <mergeCell ref="W179:Y179"/>
    <mergeCell ref="Z179:AB179"/>
    <mergeCell ref="A216:A217"/>
    <mergeCell ref="B216:D216"/>
    <mergeCell ref="E216:G216"/>
    <mergeCell ref="H216:J216"/>
    <mergeCell ref="K216:M216"/>
    <mergeCell ref="N216:P216"/>
    <mergeCell ref="Q216:S216"/>
    <mergeCell ref="T216:V216"/>
    <mergeCell ref="A211:V211"/>
    <mergeCell ref="A212:V212"/>
    <mergeCell ref="A213:V213"/>
    <mergeCell ref="A179:A180"/>
    <mergeCell ref="B179:D179"/>
    <mergeCell ref="E179:G179"/>
    <mergeCell ref="H179:J179"/>
    <mergeCell ref="K179:M179"/>
    <mergeCell ref="A189:V18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5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11.453125" defaultRowHeight="14.5" x14ac:dyDescent="0.35"/>
  <cols>
    <col min="1" max="1" width="23.453125" style="130" customWidth="1"/>
    <col min="2" max="46" width="11.26953125" style="130" customWidth="1"/>
    <col min="47" max="16384" width="11.453125" style="130"/>
  </cols>
  <sheetData>
    <row r="1" spans="1:46" ht="14.5" customHeight="1" x14ac:dyDescent="0.35">
      <c r="A1" s="136" t="s">
        <v>356</v>
      </c>
    </row>
    <row r="2" spans="1:46" ht="14.5" customHeight="1" x14ac:dyDescent="0.35"/>
    <row r="3" spans="1:46" ht="23" x14ac:dyDescent="0.35">
      <c r="A3" s="573">
        <v>2022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3"/>
      <c r="AQ3" s="573"/>
      <c r="AR3" s="573"/>
      <c r="AS3" s="573"/>
      <c r="AT3" s="573"/>
    </row>
    <row r="5" spans="1:46" x14ac:dyDescent="0.35">
      <c r="A5" s="561" t="s">
        <v>227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</row>
    <row r="6" spans="1:46" s="328" customFormat="1" ht="35.25" customHeight="1" thickBot="1" x14ac:dyDescent="0.4">
      <c r="A6" s="562" t="s">
        <v>32</v>
      </c>
      <c r="B6" s="564" t="s">
        <v>272</v>
      </c>
      <c r="C6" s="565"/>
      <c r="D6" s="566"/>
      <c r="E6" s="564" t="s">
        <v>206</v>
      </c>
      <c r="F6" s="565"/>
      <c r="G6" s="566"/>
      <c r="H6" s="564" t="s">
        <v>207</v>
      </c>
      <c r="I6" s="565"/>
      <c r="J6" s="566"/>
      <c r="K6" s="564" t="s">
        <v>266</v>
      </c>
      <c r="L6" s="565"/>
      <c r="M6" s="566"/>
      <c r="N6" s="564" t="s">
        <v>324</v>
      </c>
      <c r="O6" s="565"/>
      <c r="P6" s="566"/>
      <c r="Q6" s="564" t="s">
        <v>267</v>
      </c>
      <c r="R6" s="565"/>
      <c r="S6" s="566"/>
      <c r="T6" s="564" t="s">
        <v>268</v>
      </c>
      <c r="U6" s="565"/>
      <c r="V6" s="566"/>
      <c r="W6" s="564" t="s">
        <v>208</v>
      </c>
      <c r="X6" s="565"/>
      <c r="Y6" s="566"/>
      <c r="Z6" s="564" t="s">
        <v>269</v>
      </c>
      <c r="AA6" s="565"/>
      <c r="AB6" s="566"/>
      <c r="AC6" s="564" t="s">
        <v>270</v>
      </c>
      <c r="AD6" s="565"/>
      <c r="AE6" s="566"/>
      <c r="AF6" s="564" t="s">
        <v>271</v>
      </c>
      <c r="AG6" s="565"/>
      <c r="AH6" s="566"/>
      <c r="AI6" s="564" t="s">
        <v>209</v>
      </c>
      <c r="AJ6" s="565"/>
      <c r="AK6" s="566"/>
      <c r="AL6" s="564" t="s">
        <v>210</v>
      </c>
      <c r="AM6" s="565"/>
      <c r="AN6" s="566"/>
      <c r="AO6" s="564" t="s">
        <v>279</v>
      </c>
      <c r="AP6" s="565"/>
      <c r="AQ6" s="566"/>
      <c r="AR6" s="564" t="s">
        <v>211</v>
      </c>
      <c r="AS6" s="565"/>
      <c r="AT6" s="567"/>
    </row>
    <row r="7" spans="1:46" ht="15" thickBot="1" x14ac:dyDescent="0.4">
      <c r="A7" s="563"/>
      <c r="B7" s="2" t="s">
        <v>10</v>
      </c>
      <c r="C7" s="2" t="s">
        <v>37</v>
      </c>
      <c r="D7" s="4" t="s">
        <v>45</v>
      </c>
      <c r="E7" s="2" t="s">
        <v>10</v>
      </c>
      <c r="F7" s="2" t="s">
        <v>37</v>
      </c>
      <c r="G7" s="4" t="s">
        <v>45</v>
      </c>
      <c r="H7" s="2" t="s">
        <v>10</v>
      </c>
      <c r="I7" s="2" t="s">
        <v>37</v>
      </c>
      <c r="J7" s="4" t="s">
        <v>45</v>
      </c>
      <c r="K7" s="2" t="s">
        <v>10</v>
      </c>
      <c r="L7" s="2" t="s">
        <v>37</v>
      </c>
      <c r="M7" s="4" t="s">
        <v>45</v>
      </c>
      <c r="N7" s="2" t="s">
        <v>10</v>
      </c>
      <c r="O7" s="2" t="s">
        <v>37</v>
      </c>
      <c r="P7" s="4" t="s">
        <v>45</v>
      </c>
      <c r="Q7" s="2" t="s">
        <v>10</v>
      </c>
      <c r="R7" s="2" t="s">
        <v>37</v>
      </c>
      <c r="S7" s="4" t="s">
        <v>45</v>
      </c>
      <c r="T7" s="2" t="s">
        <v>10</v>
      </c>
      <c r="U7" s="2" t="s">
        <v>37</v>
      </c>
      <c r="V7" s="4" t="s">
        <v>45</v>
      </c>
      <c r="W7" s="2" t="s">
        <v>10</v>
      </c>
      <c r="X7" s="2" t="s">
        <v>37</v>
      </c>
      <c r="Y7" s="4" t="s">
        <v>45</v>
      </c>
      <c r="Z7" s="2" t="s">
        <v>10</v>
      </c>
      <c r="AA7" s="2" t="s">
        <v>37</v>
      </c>
      <c r="AB7" s="4" t="s">
        <v>45</v>
      </c>
      <c r="AC7" s="2" t="s">
        <v>10</v>
      </c>
      <c r="AD7" s="2" t="s">
        <v>37</v>
      </c>
      <c r="AE7" s="4" t="s">
        <v>45</v>
      </c>
      <c r="AF7" s="2" t="s">
        <v>10</v>
      </c>
      <c r="AG7" s="2" t="s">
        <v>37</v>
      </c>
      <c r="AH7" s="4" t="s">
        <v>45</v>
      </c>
      <c r="AI7" s="2" t="s">
        <v>10</v>
      </c>
      <c r="AJ7" s="2" t="s">
        <v>37</v>
      </c>
      <c r="AK7" s="4" t="s">
        <v>45</v>
      </c>
      <c r="AL7" s="2" t="s">
        <v>10</v>
      </c>
      <c r="AM7" s="2" t="s">
        <v>37</v>
      </c>
      <c r="AN7" s="4" t="s">
        <v>45</v>
      </c>
      <c r="AO7" s="2" t="s">
        <v>10</v>
      </c>
      <c r="AP7" s="2" t="s">
        <v>37</v>
      </c>
      <c r="AQ7" s="4" t="s">
        <v>45</v>
      </c>
      <c r="AR7" s="2" t="s">
        <v>10</v>
      </c>
      <c r="AS7" s="2" t="s">
        <v>37</v>
      </c>
      <c r="AT7" s="2" t="s">
        <v>45</v>
      </c>
    </row>
    <row r="8" spans="1:46" x14ac:dyDescent="0.35">
      <c r="A8" s="329" t="s">
        <v>13</v>
      </c>
      <c r="B8" s="330">
        <v>3.9</v>
      </c>
      <c r="C8" s="331">
        <v>0.09</v>
      </c>
      <c r="D8" s="332">
        <v>432</v>
      </c>
      <c r="E8" s="330">
        <v>4.7</v>
      </c>
      <c r="F8" s="331">
        <v>7.0000000000000007E-2</v>
      </c>
      <c r="G8" s="332">
        <v>434</v>
      </c>
      <c r="H8" s="330">
        <v>3.4</v>
      </c>
      <c r="I8" s="331">
        <v>0.1</v>
      </c>
      <c r="J8" s="332">
        <v>425</v>
      </c>
      <c r="K8" s="330">
        <v>4</v>
      </c>
      <c r="L8" s="331">
        <v>0.09</v>
      </c>
      <c r="M8" s="332">
        <v>433</v>
      </c>
      <c r="N8" s="333">
        <v>2.8</v>
      </c>
      <c r="O8" s="331">
        <v>0.09</v>
      </c>
      <c r="P8" s="332">
        <v>430</v>
      </c>
      <c r="Q8" s="330">
        <v>2.5</v>
      </c>
      <c r="R8" s="331">
        <v>0.09</v>
      </c>
      <c r="S8" s="332">
        <v>415</v>
      </c>
      <c r="T8" s="330">
        <v>4.4000000000000004</v>
      </c>
      <c r="U8" s="331">
        <v>0.09</v>
      </c>
      <c r="V8" s="332">
        <v>435</v>
      </c>
      <c r="W8" s="330">
        <v>3.5</v>
      </c>
      <c r="X8" s="331">
        <v>0.09</v>
      </c>
      <c r="Y8" s="332">
        <v>433</v>
      </c>
      <c r="Z8" s="330">
        <v>3.7</v>
      </c>
      <c r="AA8" s="331">
        <v>0.09</v>
      </c>
      <c r="AB8" s="332">
        <v>431</v>
      </c>
      <c r="AC8" s="330">
        <v>4.3</v>
      </c>
      <c r="AD8" s="331">
        <v>7.0000000000000007E-2</v>
      </c>
      <c r="AE8" s="332">
        <v>432</v>
      </c>
      <c r="AF8" s="333">
        <v>2.9</v>
      </c>
      <c r="AG8" s="331">
        <v>7.0000000000000007E-2</v>
      </c>
      <c r="AH8" s="332">
        <v>434</v>
      </c>
      <c r="AI8" s="333">
        <v>3.3</v>
      </c>
      <c r="AJ8" s="331">
        <v>0.09</v>
      </c>
      <c r="AK8" s="332">
        <v>434</v>
      </c>
      <c r="AL8" s="330">
        <v>3.5</v>
      </c>
      <c r="AM8" s="331">
        <v>0.12</v>
      </c>
      <c r="AN8" s="332">
        <v>435</v>
      </c>
      <c r="AO8" s="330">
        <v>3.7</v>
      </c>
      <c r="AP8" s="331">
        <v>0.11</v>
      </c>
      <c r="AQ8" s="332">
        <v>437</v>
      </c>
      <c r="AR8" s="333">
        <v>3.7</v>
      </c>
      <c r="AS8" s="331">
        <v>0.1</v>
      </c>
      <c r="AT8" s="334">
        <v>434</v>
      </c>
    </row>
    <row r="9" spans="1:46" x14ac:dyDescent="0.35">
      <c r="A9" s="335" t="s">
        <v>14</v>
      </c>
      <c r="B9" s="336">
        <v>3.7</v>
      </c>
      <c r="C9" s="337">
        <v>0.11</v>
      </c>
      <c r="D9" s="338">
        <v>324</v>
      </c>
      <c r="E9" s="336">
        <v>4.5</v>
      </c>
      <c r="F9" s="337">
        <v>0.1</v>
      </c>
      <c r="G9" s="338">
        <v>324</v>
      </c>
      <c r="H9" s="336">
        <v>3.3</v>
      </c>
      <c r="I9" s="337">
        <v>0.11</v>
      </c>
      <c r="J9" s="338">
        <v>322</v>
      </c>
      <c r="K9" s="336">
        <v>3.8</v>
      </c>
      <c r="L9" s="337">
        <v>0.11</v>
      </c>
      <c r="M9" s="338">
        <v>325</v>
      </c>
      <c r="N9" s="339">
        <v>2.7</v>
      </c>
      <c r="O9" s="337">
        <v>0.1</v>
      </c>
      <c r="P9" s="338">
        <v>320</v>
      </c>
      <c r="Q9" s="339">
        <v>2.5</v>
      </c>
      <c r="R9" s="337">
        <v>0.1</v>
      </c>
      <c r="S9" s="338">
        <v>312</v>
      </c>
      <c r="T9" s="339">
        <v>4.0999999999999996</v>
      </c>
      <c r="U9" s="337">
        <v>0.11</v>
      </c>
      <c r="V9" s="338">
        <v>323</v>
      </c>
      <c r="W9" s="336">
        <v>3.3</v>
      </c>
      <c r="X9" s="337">
        <v>0.11</v>
      </c>
      <c r="Y9" s="338">
        <v>324</v>
      </c>
      <c r="Z9" s="336">
        <v>3.7</v>
      </c>
      <c r="AA9" s="337">
        <v>0.11</v>
      </c>
      <c r="AB9" s="338">
        <v>321</v>
      </c>
      <c r="AC9" s="336">
        <v>4.0999999999999996</v>
      </c>
      <c r="AD9" s="337">
        <v>0.09</v>
      </c>
      <c r="AE9" s="338">
        <v>324</v>
      </c>
      <c r="AF9" s="339">
        <v>2.9</v>
      </c>
      <c r="AG9" s="337">
        <v>0.08</v>
      </c>
      <c r="AH9" s="338">
        <v>325</v>
      </c>
      <c r="AI9" s="336">
        <v>3.2</v>
      </c>
      <c r="AJ9" s="337">
        <v>0.1</v>
      </c>
      <c r="AK9" s="338">
        <v>326</v>
      </c>
      <c r="AL9" s="336">
        <v>3.5</v>
      </c>
      <c r="AM9" s="337">
        <v>0.14000000000000001</v>
      </c>
      <c r="AN9" s="338">
        <v>325</v>
      </c>
      <c r="AO9" s="336">
        <v>3.6</v>
      </c>
      <c r="AP9" s="337">
        <v>0.12</v>
      </c>
      <c r="AQ9" s="338">
        <v>326</v>
      </c>
      <c r="AR9" s="339">
        <v>3.8</v>
      </c>
      <c r="AS9" s="337">
        <v>0.1</v>
      </c>
      <c r="AT9" s="340">
        <v>325</v>
      </c>
    </row>
    <row r="10" spans="1:46" x14ac:dyDescent="0.35">
      <c r="A10" s="329" t="s">
        <v>15</v>
      </c>
      <c r="B10" s="330">
        <v>3.8</v>
      </c>
      <c r="C10" s="331">
        <v>0.09</v>
      </c>
      <c r="D10" s="332">
        <v>493</v>
      </c>
      <c r="E10" s="330">
        <v>4.9000000000000004</v>
      </c>
      <c r="F10" s="331">
        <v>7.0000000000000007E-2</v>
      </c>
      <c r="G10" s="332">
        <v>491</v>
      </c>
      <c r="H10" s="330">
        <v>3.8</v>
      </c>
      <c r="I10" s="331">
        <v>0.09</v>
      </c>
      <c r="J10" s="332">
        <v>491</v>
      </c>
      <c r="K10" s="330">
        <v>4.0999999999999996</v>
      </c>
      <c r="L10" s="331">
        <v>0.09</v>
      </c>
      <c r="M10" s="332">
        <v>492</v>
      </c>
      <c r="N10" s="330">
        <v>3</v>
      </c>
      <c r="O10" s="331">
        <v>0.1</v>
      </c>
      <c r="P10" s="332">
        <v>485</v>
      </c>
      <c r="Q10" s="330">
        <v>2.6</v>
      </c>
      <c r="R10" s="331">
        <v>0.09</v>
      </c>
      <c r="S10" s="332">
        <v>462</v>
      </c>
      <c r="T10" s="330">
        <v>4.2</v>
      </c>
      <c r="U10" s="331">
        <v>0.09</v>
      </c>
      <c r="V10" s="332">
        <v>489</v>
      </c>
      <c r="W10" s="330">
        <v>4.2</v>
      </c>
      <c r="X10" s="331">
        <v>0.08</v>
      </c>
      <c r="Y10" s="332">
        <v>492</v>
      </c>
      <c r="Z10" s="330">
        <v>4.3</v>
      </c>
      <c r="AA10" s="331">
        <v>0.08</v>
      </c>
      <c r="AB10" s="332">
        <v>485</v>
      </c>
      <c r="AC10" s="330">
        <v>4.3</v>
      </c>
      <c r="AD10" s="331">
        <v>7.0000000000000007E-2</v>
      </c>
      <c r="AE10" s="332">
        <v>491</v>
      </c>
      <c r="AF10" s="330">
        <v>3</v>
      </c>
      <c r="AG10" s="331">
        <v>7.0000000000000007E-2</v>
      </c>
      <c r="AH10" s="332">
        <v>487</v>
      </c>
      <c r="AI10" s="330">
        <v>3.1</v>
      </c>
      <c r="AJ10" s="331">
        <v>0.09</v>
      </c>
      <c r="AK10" s="332">
        <v>490</v>
      </c>
      <c r="AL10" s="330">
        <v>3.6</v>
      </c>
      <c r="AM10" s="331">
        <v>0.12</v>
      </c>
      <c r="AN10" s="332">
        <v>490</v>
      </c>
      <c r="AO10" s="330">
        <v>3.8</v>
      </c>
      <c r="AP10" s="331">
        <v>0.11</v>
      </c>
      <c r="AQ10" s="332">
        <v>493</v>
      </c>
      <c r="AR10" s="330">
        <v>3.8</v>
      </c>
      <c r="AS10" s="331">
        <v>0.1</v>
      </c>
      <c r="AT10" s="334">
        <v>488</v>
      </c>
    </row>
    <row r="11" spans="1:46" x14ac:dyDescent="0.35">
      <c r="A11" s="335" t="s">
        <v>16</v>
      </c>
      <c r="B11" s="336">
        <v>3.9</v>
      </c>
      <c r="C11" s="337">
        <v>0.11</v>
      </c>
      <c r="D11" s="338">
        <v>384</v>
      </c>
      <c r="E11" s="336">
        <v>4.8</v>
      </c>
      <c r="F11" s="337">
        <v>0.09</v>
      </c>
      <c r="G11" s="338">
        <v>381</v>
      </c>
      <c r="H11" s="339">
        <v>3.6</v>
      </c>
      <c r="I11" s="337">
        <v>0.11</v>
      </c>
      <c r="J11" s="338">
        <v>377</v>
      </c>
      <c r="K11" s="336">
        <v>3.8</v>
      </c>
      <c r="L11" s="337">
        <v>0.12</v>
      </c>
      <c r="M11" s="338">
        <v>384</v>
      </c>
      <c r="N11" s="336">
        <v>2.6</v>
      </c>
      <c r="O11" s="337">
        <v>0.11</v>
      </c>
      <c r="P11" s="338">
        <v>377</v>
      </c>
      <c r="Q11" s="336">
        <v>2.5</v>
      </c>
      <c r="R11" s="337">
        <v>0.1</v>
      </c>
      <c r="S11" s="338">
        <v>373</v>
      </c>
      <c r="T11" s="336">
        <v>4.3</v>
      </c>
      <c r="U11" s="337">
        <v>0.1</v>
      </c>
      <c r="V11" s="338">
        <v>381</v>
      </c>
      <c r="W11" s="339">
        <v>4.3</v>
      </c>
      <c r="X11" s="337">
        <v>0.11</v>
      </c>
      <c r="Y11" s="338">
        <v>384</v>
      </c>
      <c r="Z11" s="336">
        <v>4.2</v>
      </c>
      <c r="AA11" s="337">
        <v>0.11</v>
      </c>
      <c r="AB11" s="338">
        <v>377</v>
      </c>
      <c r="AC11" s="336">
        <v>4</v>
      </c>
      <c r="AD11" s="337">
        <v>0.08</v>
      </c>
      <c r="AE11" s="338">
        <v>383</v>
      </c>
      <c r="AF11" s="336">
        <v>3.1</v>
      </c>
      <c r="AG11" s="337">
        <v>7.0000000000000007E-2</v>
      </c>
      <c r="AH11" s="338">
        <v>381</v>
      </c>
      <c r="AI11" s="336">
        <v>3.3</v>
      </c>
      <c r="AJ11" s="337">
        <v>0.1</v>
      </c>
      <c r="AK11" s="338">
        <v>384</v>
      </c>
      <c r="AL11" s="336">
        <v>3.8</v>
      </c>
      <c r="AM11" s="337">
        <v>0.13</v>
      </c>
      <c r="AN11" s="338">
        <v>384</v>
      </c>
      <c r="AO11" s="336">
        <v>3.9</v>
      </c>
      <c r="AP11" s="337">
        <v>0.12</v>
      </c>
      <c r="AQ11" s="338">
        <v>384</v>
      </c>
      <c r="AR11" s="336">
        <v>3.7</v>
      </c>
      <c r="AS11" s="337">
        <v>0.1</v>
      </c>
      <c r="AT11" s="340">
        <v>382</v>
      </c>
    </row>
    <row r="12" spans="1:46" x14ac:dyDescent="0.35">
      <c r="A12" s="329" t="s">
        <v>17</v>
      </c>
      <c r="B12" s="330">
        <v>3.9</v>
      </c>
      <c r="C12" s="331">
        <v>0.11</v>
      </c>
      <c r="D12" s="332">
        <v>321</v>
      </c>
      <c r="E12" s="330">
        <v>4.5999999999999996</v>
      </c>
      <c r="F12" s="331">
        <v>0.11</v>
      </c>
      <c r="G12" s="332">
        <v>323</v>
      </c>
      <c r="H12" s="330">
        <v>3.2</v>
      </c>
      <c r="I12" s="331">
        <v>0.11</v>
      </c>
      <c r="J12" s="332">
        <v>318</v>
      </c>
      <c r="K12" s="330">
        <v>3.6</v>
      </c>
      <c r="L12" s="331">
        <v>0.11</v>
      </c>
      <c r="M12" s="332">
        <v>327</v>
      </c>
      <c r="N12" s="333">
        <v>2.7</v>
      </c>
      <c r="O12" s="331">
        <v>0.1</v>
      </c>
      <c r="P12" s="332">
        <v>325</v>
      </c>
      <c r="Q12" s="333">
        <v>2.4</v>
      </c>
      <c r="R12" s="331">
        <v>0.09</v>
      </c>
      <c r="S12" s="332">
        <v>314</v>
      </c>
      <c r="T12" s="333">
        <v>3.9</v>
      </c>
      <c r="U12" s="331">
        <v>0.13</v>
      </c>
      <c r="V12" s="332">
        <v>324</v>
      </c>
      <c r="W12" s="330">
        <v>3.5</v>
      </c>
      <c r="X12" s="331">
        <v>0.11</v>
      </c>
      <c r="Y12" s="332">
        <v>326</v>
      </c>
      <c r="Z12" s="330">
        <v>3.8</v>
      </c>
      <c r="AA12" s="331">
        <v>0.11</v>
      </c>
      <c r="AB12" s="332">
        <v>320</v>
      </c>
      <c r="AC12" s="333">
        <v>4</v>
      </c>
      <c r="AD12" s="331">
        <v>0.1</v>
      </c>
      <c r="AE12" s="332">
        <v>324</v>
      </c>
      <c r="AF12" s="330">
        <v>2.9</v>
      </c>
      <c r="AG12" s="331">
        <v>0.09</v>
      </c>
      <c r="AH12" s="332">
        <v>327</v>
      </c>
      <c r="AI12" s="330">
        <v>3.1</v>
      </c>
      <c r="AJ12" s="331">
        <v>0.11</v>
      </c>
      <c r="AK12" s="332">
        <v>326</v>
      </c>
      <c r="AL12" s="330">
        <v>3.1</v>
      </c>
      <c r="AM12" s="331">
        <v>0.17</v>
      </c>
      <c r="AN12" s="332">
        <v>327</v>
      </c>
      <c r="AO12" s="330">
        <v>3.2</v>
      </c>
      <c r="AP12" s="331">
        <v>0.14000000000000001</v>
      </c>
      <c r="AQ12" s="332">
        <v>327</v>
      </c>
      <c r="AR12" s="330">
        <v>3.7</v>
      </c>
      <c r="AS12" s="331">
        <v>0.13</v>
      </c>
      <c r="AT12" s="334">
        <v>323</v>
      </c>
    </row>
    <row r="13" spans="1:46" x14ac:dyDescent="0.35">
      <c r="A13" s="335" t="s">
        <v>18</v>
      </c>
      <c r="B13" s="339">
        <v>3.7</v>
      </c>
      <c r="C13" s="337">
        <v>0.11</v>
      </c>
      <c r="D13" s="338">
        <v>433</v>
      </c>
      <c r="E13" s="336">
        <v>4.5999999999999996</v>
      </c>
      <c r="F13" s="337">
        <v>0.09</v>
      </c>
      <c r="G13" s="338">
        <v>437</v>
      </c>
      <c r="H13" s="336">
        <v>3.4</v>
      </c>
      <c r="I13" s="337">
        <v>0.1</v>
      </c>
      <c r="J13" s="338">
        <v>431</v>
      </c>
      <c r="K13" s="336">
        <v>3.8</v>
      </c>
      <c r="L13" s="337">
        <v>0.11</v>
      </c>
      <c r="M13" s="338">
        <v>432</v>
      </c>
      <c r="N13" s="336">
        <v>2.9</v>
      </c>
      <c r="O13" s="337">
        <v>0.12</v>
      </c>
      <c r="P13" s="338">
        <v>428</v>
      </c>
      <c r="Q13" s="336">
        <v>2.6</v>
      </c>
      <c r="R13" s="337">
        <v>0.1</v>
      </c>
      <c r="S13" s="338">
        <v>414</v>
      </c>
      <c r="T13" s="336">
        <v>4.4000000000000004</v>
      </c>
      <c r="U13" s="337">
        <v>0.1</v>
      </c>
      <c r="V13" s="338">
        <v>431</v>
      </c>
      <c r="W13" s="336">
        <v>4.4000000000000004</v>
      </c>
      <c r="X13" s="337">
        <v>0.1</v>
      </c>
      <c r="Y13" s="338">
        <v>437</v>
      </c>
      <c r="Z13" s="336">
        <v>4</v>
      </c>
      <c r="AA13" s="337">
        <v>0.11</v>
      </c>
      <c r="AB13" s="338">
        <v>428</v>
      </c>
      <c r="AC13" s="336">
        <v>4.2</v>
      </c>
      <c r="AD13" s="337">
        <v>0.09</v>
      </c>
      <c r="AE13" s="338">
        <v>435</v>
      </c>
      <c r="AF13" s="336">
        <v>3</v>
      </c>
      <c r="AG13" s="337">
        <v>0.08</v>
      </c>
      <c r="AH13" s="338">
        <v>436</v>
      </c>
      <c r="AI13" s="336">
        <v>3.2</v>
      </c>
      <c r="AJ13" s="337">
        <v>0.09</v>
      </c>
      <c r="AK13" s="338">
        <v>434</v>
      </c>
      <c r="AL13" s="336">
        <v>3.5</v>
      </c>
      <c r="AM13" s="337">
        <v>0.12</v>
      </c>
      <c r="AN13" s="338">
        <v>435</v>
      </c>
      <c r="AO13" s="336">
        <v>3.6</v>
      </c>
      <c r="AP13" s="337">
        <v>0.11</v>
      </c>
      <c r="AQ13" s="338">
        <v>434</v>
      </c>
      <c r="AR13" s="336">
        <v>3.4</v>
      </c>
      <c r="AS13" s="337">
        <v>0.1</v>
      </c>
      <c r="AT13" s="340">
        <v>430</v>
      </c>
    </row>
    <row r="14" spans="1:46" x14ac:dyDescent="0.35">
      <c r="A14" s="329" t="s">
        <v>19</v>
      </c>
      <c r="B14" s="330">
        <v>3.7</v>
      </c>
      <c r="C14" s="331">
        <v>0.11</v>
      </c>
      <c r="D14" s="332">
        <v>366</v>
      </c>
      <c r="E14" s="330">
        <v>4.4000000000000004</v>
      </c>
      <c r="F14" s="331">
        <v>0.09</v>
      </c>
      <c r="G14" s="332">
        <v>366</v>
      </c>
      <c r="H14" s="330">
        <v>3.4</v>
      </c>
      <c r="I14" s="331">
        <v>0.1</v>
      </c>
      <c r="J14" s="332">
        <v>361</v>
      </c>
      <c r="K14" s="330">
        <v>3.7</v>
      </c>
      <c r="L14" s="331">
        <v>0.1</v>
      </c>
      <c r="M14" s="332">
        <v>363</v>
      </c>
      <c r="N14" s="330">
        <v>2.9</v>
      </c>
      <c r="O14" s="331">
        <v>0.1</v>
      </c>
      <c r="P14" s="332">
        <v>362</v>
      </c>
      <c r="Q14" s="330">
        <v>2.5</v>
      </c>
      <c r="R14" s="331">
        <v>0.1</v>
      </c>
      <c r="S14" s="332">
        <v>354</v>
      </c>
      <c r="T14" s="330">
        <v>4.5</v>
      </c>
      <c r="U14" s="331">
        <v>0.1</v>
      </c>
      <c r="V14" s="332">
        <v>364</v>
      </c>
      <c r="W14" s="330">
        <v>3.9</v>
      </c>
      <c r="X14" s="331">
        <v>0.1</v>
      </c>
      <c r="Y14" s="332">
        <v>365</v>
      </c>
      <c r="Z14" s="330">
        <v>3.9</v>
      </c>
      <c r="AA14" s="331">
        <v>0.11</v>
      </c>
      <c r="AB14" s="332">
        <v>358</v>
      </c>
      <c r="AC14" s="333">
        <v>4</v>
      </c>
      <c r="AD14" s="331">
        <v>0.08</v>
      </c>
      <c r="AE14" s="332">
        <v>366</v>
      </c>
      <c r="AF14" s="330">
        <v>2.9</v>
      </c>
      <c r="AG14" s="331">
        <v>0.08</v>
      </c>
      <c r="AH14" s="332">
        <v>363</v>
      </c>
      <c r="AI14" s="330">
        <v>3.3</v>
      </c>
      <c r="AJ14" s="331">
        <v>0.11</v>
      </c>
      <c r="AK14" s="332">
        <v>365</v>
      </c>
      <c r="AL14" s="330">
        <v>3.4</v>
      </c>
      <c r="AM14" s="331">
        <v>0.12</v>
      </c>
      <c r="AN14" s="332">
        <v>364</v>
      </c>
      <c r="AO14" s="330">
        <v>3.6</v>
      </c>
      <c r="AP14" s="331">
        <v>0.12</v>
      </c>
      <c r="AQ14" s="332">
        <v>365</v>
      </c>
      <c r="AR14" s="330">
        <v>3.8</v>
      </c>
      <c r="AS14" s="331">
        <v>0.1</v>
      </c>
      <c r="AT14" s="334">
        <v>360</v>
      </c>
    </row>
    <row r="15" spans="1:46" x14ac:dyDescent="0.35">
      <c r="A15" s="335" t="s">
        <v>20</v>
      </c>
      <c r="B15" s="336">
        <v>3.8</v>
      </c>
      <c r="C15" s="337">
        <v>0.1</v>
      </c>
      <c r="D15" s="338">
        <v>469</v>
      </c>
      <c r="E15" s="336">
        <v>4.7</v>
      </c>
      <c r="F15" s="337">
        <v>0.08</v>
      </c>
      <c r="G15" s="338">
        <v>469</v>
      </c>
      <c r="H15" s="336">
        <v>3.4</v>
      </c>
      <c r="I15" s="337">
        <v>0.1</v>
      </c>
      <c r="J15" s="338">
        <v>465</v>
      </c>
      <c r="K15" s="336">
        <v>3.6</v>
      </c>
      <c r="L15" s="337">
        <v>0.11</v>
      </c>
      <c r="M15" s="338">
        <v>471</v>
      </c>
      <c r="N15" s="336">
        <v>2.5</v>
      </c>
      <c r="O15" s="337">
        <v>0.11</v>
      </c>
      <c r="P15" s="338">
        <v>468</v>
      </c>
      <c r="Q15" s="336">
        <v>2.2000000000000002</v>
      </c>
      <c r="R15" s="337">
        <v>0.08</v>
      </c>
      <c r="S15" s="338">
        <v>466</v>
      </c>
      <c r="T15" s="336">
        <v>4.5</v>
      </c>
      <c r="U15" s="337">
        <v>0.1</v>
      </c>
      <c r="V15" s="338">
        <v>471</v>
      </c>
      <c r="W15" s="336">
        <v>4.5</v>
      </c>
      <c r="X15" s="337">
        <v>0.09</v>
      </c>
      <c r="Y15" s="338">
        <v>471</v>
      </c>
      <c r="Z15" s="336">
        <v>4.2</v>
      </c>
      <c r="AA15" s="337">
        <v>0.09</v>
      </c>
      <c r="AB15" s="338">
        <v>466</v>
      </c>
      <c r="AC15" s="339">
        <v>3.9</v>
      </c>
      <c r="AD15" s="337">
        <v>0.09</v>
      </c>
      <c r="AE15" s="338">
        <v>474</v>
      </c>
      <c r="AF15" s="336">
        <v>3</v>
      </c>
      <c r="AG15" s="337">
        <v>0.08</v>
      </c>
      <c r="AH15" s="338">
        <v>469</v>
      </c>
      <c r="AI15" s="336">
        <v>3.4</v>
      </c>
      <c r="AJ15" s="337">
        <v>0.1</v>
      </c>
      <c r="AK15" s="338">
        <v>469</v>
      </c>
      <c r="AL15" s="336">
        <v>3.6</v>
      </c>
      <c r="AM15" s="337">
        <v>0.14000000000000001</v>
      </c>
      <c r="AN15" s="338">
        <v>471</v>
      </c>
      <c r="AO15" s="336">
        <v>3.6</v>
      </c>
      <c r="AP15" s="337">
        <v>0.13</v>
      </c>
      <c r="AQ15" s="338">
        <v>474</v>
      </c>
      <c r="AR15" s="336">
        <v>3.2</v>
      </c>
      <c r="AS15" s="337">
        <v>0.09</v>
      </c>
      <c r="AT15" s="340">
        <v>469</v>
      </c>
    </row>
    <row r="16" spans="1:46" x14ac:dyDescent="0.35">
      <c r="A16" s="329" t="s">
        <v>21</v>
      </c>
      <c r="B16" s="330">
        <v>3.9</v>
      </c>
      <c r="C16" s="331">
        <v>0.09</v>
      </c>
      <c r="D16" s="332">
        <v>393</v>
      </c>
      <c r="E16" s="330">
        <v>4.5999999999999996</v>
      </c>
      <c r="F16" s="331">
        <v>0.08</v>
      </c>
      <c r="G16" s="332">
        <v>394</v>
      </c>
      <c r="H16" s="330">
        <v>3</v>
      </c>
      <c r="I16" s="331">
        <v>0.1</v>
      </c>
      <c r="J16" s="332">
        <v>390</v>
      </c>
      <c r="K16" s="330">
        <v>3.7</v>
      </c>
      <c r="L16" s="331">
        <v>0.1</v>
      </c>
      <c r="M16" s="332">
        <v>395</v>
      </c>
      <c r="N16" s="333">
        <v>2.6</v>
      </c>
      <c r="O16" s="331">
        <v>0.09</v>
      </c>
      <c r="P16" s="332">
        <v>387</v>
      </c>
      <c r="Q16" s="333">
        <v>2.2000000000000002</v>
      </c>
      <c r="R16" s="331">
        <v>7.0000000000000007E-2</v>
      </c>
      <c r="S16" s="332">
        <v>378</v>
      </c>
      <c r="T16" s="330">
        <v>4.3</v>
      </c>
      <c r="U16" s="331">
        <v>0.09</v>
      </c>
      <c r="V16" s="332">
        <v>393</v>
      </c>
      <c r="W16" s="330">
        <v>3.7</v>
      </c>
      <c r="X16" s="331">
        <v>0.09</v>
      </c>
      <c r="Y16" s="332">
        <v>394</v>
      </c>
      <c r="Z16" s="330">
        <v>3.7</v>
      </c>
      <c r="AA16" s="331">
        <v>0.09</v>
      </c>
      <c r="AB16" s="332">
        <v>393</v>
      </c>
      <c r="AC16" s="330">
        <v>4</v>
      </c>
      <c r="AD16" s="331">
        <v>0.08</v>
      </c>
      <c r="AE16" s="332">
        <v>395</v>
      </c>
      <c r="AF16" s="330">
        <v>2.9</v>
      </c>
      <c r="AG16" s="331">
        <v>7.0000000000000007E-2</v>
      </c>
      <c r="AH16" s="332">
        <v>393</v>
      </c>
      <c r="AI16" s="333">
        <v>3.2</v>
      </c>
      <c r="AJ16" s="331">
        <v>0.09</v>
      </c>
      <c r="AK16" s="332">
        <v>394</v>
      </c>
      <c r="AL16" s="330">
        <v>3.8</v>
      </c>
      <c r="AM16" s="331">
        <v>0.11</v>
      </c>
      <c r="AN16" s="332">
        <v>395</v>
      </c>
      <c r="AO16" s="333">
        <v>3.9</v>
      </c>
      <c r="AP16" s="331">
        <v>0.1</v>
      </c>
      <c r="AQ16" s="332">
        <v>394</v>
      </c>
      <c r="AR16" s="333">
        <v>3.6</v>
      </c>
      <c r="AS16" s="331">
        <v>0.09</v>
      </c>
      <c r="AT16" s="334">
        <v>391</v>
      </c>
    </row>
    <row r="17" spans="1:46" x14ac:dyDescent="0.35">
      <c r="A17" s="335" t="s">
        <v>36</v>
      </c>
      <c r="B17" s="336">
        <v>3.6</v>
      </c>
      <c r="C17" s="337">
        <v>0.08</v>
      </c>
      <c r="D17" s="338">
        <v>451</v>
      </c>
      <c r="E17" s="336">
        <v>4.7</v>
      </c>
      <c r="F17" s="337">
        <v>7.0000000000000007E-2</v>
      </c>
      <c r="G17" s="338">
        <v>448</v>
      </c>
      <c r="H17" s="336">
        <v>3.2</v>
      </c>
      <c r="I17" s="337">
        <v>0.09</v>
      </c>
      <c r="J17" s="338">
        <v>450</v>
      </c>
      <c r="K17" s="336">
        <v>3.7</v>
      </c>
      <c r="L17" s="337">
        <v>0.08</v>
      </c>
      <c r="M17" s="338">
        <v>449</v>
      </c>
      <c r="N17" s="339">
        <v>2.7</v>
      </c>
      <c r="O17" s="337">
        <v>0.08</v>
      </c>
      <c r="P17" s="338">
        <v>447</v>
      </c>
      <c r="Q17" s="339">
        <v>2.2999999999999998</v>
      </c>
      <c r="R17" s="337">
        <v>0.08</v>
      </c>
      <c r="S17" s="338">
        <v>432</v>
      </c>
      <c r="T17" s="336">
        <v>4.5</v>
      </c>
      <c r="U17" s="337">
        <v>0.08</v>
      </c>
      <c r="V17" s="338">
        <v>449</v>
      </c>
      <c r="W17" s="336">
        <v>3.8</v>
      </c>
      <c r="X17" s="337">
        <v>0.08</v>
      </c>
      <c r="Y17" s="338">
        <v>450</v>
      </c>
      <c r="Z17" s="336">
        <v>3.8</v>
      </c>
      <c r="AA17" s="337">
        <v>0.09</v>
      </c>
      <c r="AB17" s="338">
        <v>446</v>
      </c>
      <c r="AC17" s="339">
        <v>3.8</v>
      </c>
      <c r="AD17" s="337">
        <v>0.08</v>
      </c>
      <c r="AE17" s="338">
        <v>449</v>
      </c>
      <c r="AF17" s="339">
        <v>2.8</v>
      </c>
      <c r="AG17" s="337">
        <v>7.0000000000000007E-2</v>
      </c>
      <c r="AH17" s="338">
        <v>450</v>
      </c>
      <c r="AI17" s="336">
        <v>3.1</v>
      </c>
      <c r="AJ17" s="337">
        <v>0.08</v>
      </c>
      <c r="AK17" s="338">
        <v>451</v>
      </c>
      <c r="AL17" s="339">
        <v>3.8</v>
      </c>
      <c r="AM17" s="337">
        <v>0.11</v>
      </c>
      <c r="AN17" s="338">
        <v>451</v>
      </c>
      <c r="AO17" s="336">
        <v>3.9</v>
      </c>
      <c r="AP17" s="337">
        <v>0.1</v>
      </c>
      <c r="AQ17" s="338">
        <v>451</v>
      </c>
      <c r="AR17" s="339">
        <v>3.5</v>
      </c>
      <c r="AS17" s="337">
        <v>0.09</v>
      </c>
      <c r="AT17" s="340">
        <v>450</v>
      </c>
    </row>
    <row r="18" spans="1:46" x14ac:dyDescent="0.35">
      <c r="A18" s="329" t="s">
        <v>23</v>
      </c>
      <c r="B18" s="333">
        <v>3.4</v>
      </c>
      <c r="C18" s="331">
        <v>0.09</v>
      </c>
      <c r="D18" s="332">
        <v>417</v>
      </c>
      <c r="E18" s="333">
        <v>4.3</v>
      </c>
      <c r="F18" s="331">
        <v>0.09</v>
      </c>
      <c r="G18" s="332">
        <v>414</v>
      </c>
      <c r="H18" s="330">
        <v>3.1</v>
      </c>
      <c r="I18" s="331">
        <v>0.1</v>
      </c>
      <c r="J18" s="332">
        <v>407</v>
      </c>
      <c r="K18" s="330">
        <v>3.6</v>
      </c>
      <c r="L18" s="331">
        <v>0.09</v>
      </c>
      <c r="M18" s="332">
        <v>415</v>
      </c>
      <c r="N18" s="333">
        <v>2.4</v>
      </c>
      <c r="O18" s="331">
        <v>0.08</v>
      </c>
      <c r="P18" s="332">
        <v>416</v>
      </c>
      <c r="Q18" s="333">
        <v>2</v>
      </c>
      <c r="R18" s="331">
        <v>7.0000000000000007E-2</v>
      </c>
      <c r="S18" s="332">
        <v>406</v>
      </c>
      <c r="T18" s="333">
        <v>4.4000000000000004</v>
      </c>
      <c r="U18" s="331">
        <v>0.09</v>
      </c>
      <c r="V18" s="332">
        <v>415</v>
      </c>
      <c r="W18" s="333">
        <v>3.6</v>
      </c>
      <c r="X18" s="331">
        <v>0.09</v>
      </c>
      <c r="Y18" s="332">
        <v>416</v>
      </c>
      <c r="Z18" s="333">
        <v>3.4</v>
      </c>
      <c r="AA18" s="331">
        <v>0.11</v>
      </c>
      <c r="AB18" s="332">
        <v>402</v>
      </c>
      <c r="AC18" s="333">
        <v>3.7</v>
      </c>
      <c r="AD18" s="331">
        <v>0.08</v>
      </c>
      <c r="AE18" s="332">
        <v>415</v>
      </c>
      <c r="AF18" s="333">
        <v>2.6</v>
      </c>
      <c r="AG18" s="331">
        <v>7.0000000000000007E-2</v>
      </c>
      <c r="AH18" s="332">
        <v>415</v>
      </c>
      <c r="AI18" s="330">
        <v>3.2</v>
      </c>
      <c r="AJ18" s="331">
        <v>0.09</v>
      </c>
      <c r="AK18" s="332">
        <v>414</v>
      </c>
      <c r="AL18" s="333">
        <v>3.2</v>
      </c>
      <c r="AM18" s="331">
        <v>0.11</v>
      </c>
      <c r="AN18" s="332">
        <v>415</v>
      </c>
      <c r="AO18" s="333">
        <v>3.2</v>
      </c>
      <c r="AP18" s="331">
        <v>0.11</v>
      </c>
      <c r="AQ18" s="332">
        <v>417</v>
      </c>
      <c r="AR18" s="333">
        <v>3.2</v>
      </c>
      <c r="AS18" s="331">
        <v>0.09</v>
      </c>
      <c r="AT18" s="334">
        <v>417</v>
      </c>
    </row>
    <row r="19" spans="1:46" x14ac:dyDescent="0.35">
      <c r="A19" s="335" t="s">
        <v>24</v>
      </c>
      <c r="B19" s="339">
        <v>3.6</v>
      </c>
      <c r="C19" s="337">
        <v>0.1</v>
      </c>
      <c r="D19" s="338">
        <v>334</v>
      </c>
      <c r="E19" s="336">
        <v>4.4000000000000004</v>
      </c>
      <c r="F19" s="337">
        <v>0.09</v>
      </c>
      <c r="G19" s="338">
        <v>331</v>
      </c>
      <c r="H19" s="336">
        <v>3.2</v>
      </c>
      <c r="I19" s="337">
        <v>0.1</v>
      </c>
      <c r="J19" s="338">
        <v>329</v>
      </c>
      <c r="K19" s="336">
        <v>3.3</v>
      </c>
      <c r="L19" s="337">
        <v>0.1</v>
      </c>
      <c r="M19" s="338">
        <v>333</v>
      </c>
      <c r="N19" s="336">
        <v>2.5</v>
      </c>
      <c r="O19" s="337">
        <v>0.09</v>
      </c>
      <c r="P19" s="338">
        <v>331</v>
      </c>
      <c r="Q19" s="336">
        <v>2.2000000000000002</v>
      </c>
      <c r="R19" s="337">
        <v>0.09</v>
      </c>
      <c r="S19" s="338">
        <v>320</v>
      </c>
      <c r="T19" s="336">
        <v>4.4000000000000004</v>
      </c>
      <c r="U19" s="337">
        <v>0.1</v>
      </c>
      <c r="V19" s="338">
        <v>333</v>
      </c>
      <c r="W19" s="336">
        <v>3.7</v>
      </c>
      <c r="X19" s="337">
        <v>0.11</v>
      </c>
      <c r="Y19" s="338">
        <v>332</v>
      </c>
      <c r="Z19" s="336">
        <v>3.7</v>
      </c>
      <c r="AA19" s="337">
        <v>0.11</v>
      </c>
      <c r="AB19" s="338">
        <v>327</v>
      </c>
      <c r="AC19" s="336">
        <v>4</v>
      </c>
      <c r="AD19" s="337">
        <v>0.09</v>
      </c>
      <c r="AE19" s="338">
        <v>332</v>
      </c>
      <c r="AF19" s="336">
        <v>2.9</v>
      </c>
      <c r="AG19" s="337">
        <v>7.0000000000000007E-2</v>
      </c>
      <c r="AH19" s="338">
        <v>330</v>
      </c>
      <c r="AI19" s="339">
        <v>3.4</v>
      </c>
      <c r="AJ19" s="337">
        <v>0.11</v>
      </c>
      <c r="AK19" s="338">
        <v>332</v>
      </c>
      <c r="AL19" s="336">
        <v>3.7</v>
      </c>
      <c r="AM19" s="337">
        <v>0.15</v>
      </c>
      <c r="AN19" s="338">
        <v>332</v>
      </c>
      <c r="AO19" s="336">
        <v>3.6</v>
      </c>
      <c r="AP19" s="337">
        <v>0.14000000000000001</v>
      </c>
      <c r="AQ19" s="338">
        <v>331</v>
      </c>
      <c r="AR19" s="336">
        <v>3.4</v>
      </c>
      <c r="AS19" s="337">
        <v>0.11</v>
      </c>
      <c r="AT19" s="340">
        <v>332</v>
      </c>
    </row>
    <row r="20" spans="1:46" x14ac:dyDescent="0.35">
      <c r="A20" s="329" t="s">
        <v>25</v>
      </c>
      <c r="B20" s="330">
        <v>4</v>
      </c>
      <c r="C20" s="331">
        <v>0.08</v>
      </c>
      <c r="D20" s="332">
        <v>539</v>
      </c>
      <c r="E20" s="330">
        <v>4.5999999999999996</v>
      </c>
      <c r="F20" s="331">
        <v>0.08</v>
      </c>
      <c r="G20" s="332">
        <v>540</v>
      </c>
      <c r="H20" s="330">
        <v>3.6</v>
      </c>
      <c r="I20" s="331">
        <v>0.08</v>
      </c>
      <c r="J20" s="332">
        <v>536</v>
      </c>
      <c r="K20" s="330">
        <v>3.5</v>
      </c>
      <c r="L20" s="331">
        <v>0.09</v>
      </c>
      <c r="M20" s="332">
        <v>539</v>
      </c>
      <c r="N20" s="333">
        <v>2.4</v>
      </c>
      <c r="O20" s="331">
        <v>7.0000000000000007E-2</v>
      </c>
      <c r="P20" s="332">
        <v>537</v>
      </c>
      <c r="Q20" s="333">
        <v>2.2000000000000002</v>
      </c>
      <c r="R20" s="331">
        <v>7.0000000000000007E-2</v>
      </c>
      <c r="S20" s="332">
        <v>533</v>
      </c>
      <c r="T20" s="330">
        <v>4.2</v>
      </c>
      <c r="U20" s="331">
        <v>0.08</v>
      </c>
      <c r="V20" s="332">
        <v>543</v>
      </c>
      <c r="W20" s="330">
        <v>4.5999999999999996</v>
      </c>
      <c r="X20" s="331">
        <v>7.0000000000000007E-2</v>
      </c>
      <c r="Y20" s="332">
        <v>542</v>
      </c>
      <c r="Z20" s="330">
        <v>3.9</v>
      </c>
      <c r="AA20" s="331">
        <v>0.09</v>
      </c>
      <c r="AB20" s="332">
        <v>532</v>
      </c>
      <c r="AC20" s="330">
        <v>4.0999999999999996</v>
      </c>
      <c r="AD20" s="331">
        <v>7.0000000000000007E-2</v>
      </c>
      <c r="AE20" s="332">
        <v>539</v>
      </c>
      <c r="AF20" s="330">
        <v>3.1</v>
      </c>
      <c r="AG20" s="331">
        <v>7.0000000000000007E-2</v>
      </c>
      <c r="AH20" s="332">
        <v>538</v>
      </c>
      <c r="AI20" s="330">
        <v>3.3</v>
      </c>
      <c r="AJ20" s="331">
        <v>0.08</v>
      </c>
      <c r="AK20" s="332">
        <v>541</v>
      </c>
      <c r="AL20" s="330">
        <v>3.6</v>
      </c>
      <c r="AM20" s="331">
        <v>0.1</v>
      </c>
      <c r="AN20" s="332">
        <v>539</v>
      </c>
      <c r="AO20" s="330">
        <v>3.8</v>
      </c>
      <c r="AP20" s="331">
        <v>0.09</v>
      </c>
      <c r="AQ20" s="332">
        <v>541</v>
      </c>
      <c r="AR20" s="333">
        <v>3.2</v>
      </c>
      <c r="AS20" s="331">
        <v>0.08</v>
      </c>
      <c r="AT20" s="334">
        <v>534</v>
      </c>
    </row>
    <row r="21" spans="1:46" x14ac:dyDescent="0.35">
      <c r="A21" s="335" t="s">
        <v>26</v>
      </c>
      <c r="B21" s="336">
        <v>3.7</v>
      </c>
      <c r="C21" s="337">
        <v>0.09</v>
      </c>
      <c r="D21" s="338">
        <v>480</v>
      </c>
      <c r="E21" s="336">
        <v>4.5</v>
      </c>
      <c r="F21" s="337">
        <v>0.08</v>
      </c>
      <c r="G21" s="338">
        <v>483</v>
      </c>
      <c r="H21" s="336">
        <v>3.5</v>
      </c>
      <c r="I21" s="337">
        <v>0.09</v>
      </c>
      <c r="J21" s="338">
        <v>472</v>
      </c>
      <c r="K21" s="336">
        <v>3.6</v>
      </c>
      <c r="L21" s="337">
        <v>0.09</v>
      </c>
      <c r="M21" s="338">
        <v>481</v>
      </c>
      <c r="N21" s="336">
        <v>2.7</v>
      </c>
      <c r="O21" s="337">
        <v>0.1</v>
      </c>
      <c r="P21" s="338">
        <v>480</v>
      </c>
      <c r="Q21" s="336">
        <v>2.2999999999999998</v>
      </c>
      <c r="R21" s="337">
        <v>0.08</v>
      </c>
      <c r="S21" s="338">
        <v>475</v>
      </c>
      <c r="T21" s="336">
        <v>4</v>
      </c>
      <c r="U21" s="337">
        <v>0.1</v>
      </c>
      <c r="V21" s="338">
        <v>483</v>
      </c>
      <c r="W21" s="336">
        <v>4.5999999999999996</v>
      </c>
      <c r="X21" s="337">
        <v>0.08</v>
      </c>
      <c r="Y21" s="338">
        <v>487</v>
      </c>
      <c r="Z21" s="336">
        <v>3.8</v>
      </c>
      <c r="AA21" s="337">
        <v>0.09</v>
      </c>
      <c r="AB21" s="338">
        <v>472</v>
      </c>
      <c r="AC21" s="336">
        <v>3.8</v>
      </c>
      <c r="AD21" s="337">
        <v>7.0000000000000007E-2</v>
      </c>
      <c r="AE21" s="338">
        <v>485</v>
      </c>
      <c r="AF21" s="336">
        <v>2.9</v>
      </c>
      <c r="AG21" s="337">
        <v>7.0000000000000007E-2</v>
      </c>
      <c r="AH21" s="338">
        <v>483</v>
      </c>
      <c r="AI21" s="336">
        <v>3</v>
      </c>
      <c r="AJ21" s="337">
        <v>0.09</v>
      </c>
      <c r="AK21" s="338">
        <v>486</v>
      </c>
      <c r="AL21" s="336">
        <v>3.3</v>
      </c>
      <c r="AM21" s="337">
        <v>0.12</v>
      </c>
      <c r="AN21" s="338">
        <v>485</v>
      </c>
      <c r="AO21" s="336">
        <v>3.8</v>
      </c>
      <c r="AP21" s="337">
        <v>0.11</v>
      </c>
      <c r="AQ21" s="338">
        <v>486</v>
      </c>
      <c r="AR21" s="339">
        <v>3.2</v>
      </c>
      <c r="AS21" s="337">
        <v>0.1</v>
      </c>
      <c r="AT21" s="340">
        <v>483</v>
      </c>
    </row>
    <row r="22" spans="1:46" x14ac:dyDescent="0.35">
      <c r="A22" s="329" t="s">
        <v>27</v>
      </c>
      <c r="B22" s="330">
        <v>3.8</v>
      </c>
      <c r="C22" s="331">
        <v>7.0000000000000007E-2</v>
      </c>
      <c r="D22" s="332">
        <v>580</v>
      </c>
      <c r="E22" s="330">
        <v>4.7</v>
      </c>
      <c r="F22" s="331">
        <v>0.08</v>
      </c>
      <c r="G22" s="332">
        <v>578</v>
      </c>
      <c r="H22" s="330">
        <v>3.2</v>
      </c>
      <c r="I22" s="331">
        <v>0.09</v>
      </c>
      <c r="J22" s="332">
        <v>575</v>
      </c>
      <c r="K22" s="330">
        <v>3.7</v>
      </c>
      <c r="L22" s="331">
        <v>0.08</v>
      </c>
      <c r="M22" s="332">
        <v>580</v>
      </c>
      <c r="N22" s="330">
        <v>2.7</v>
      </c>
      <c r="O22" s="331">
        <v>0.09</v>
      </c>
      <c r="P22" s="332">
        <v>578</v>
      </c>
      <c r="Q22" s="333">
        <v>2.2999999999999998</v>
      </c>
      <c r="R22" s="331">
        <v>0.08</v>
      </c>
      <c r="S22" s="332">
        <v>552</v>
      </c>
      <c r="T22" s="330">
        <v>4.3</v>
      </c>
      <c r="U22" s="331">
        <v>0.08</v>
      </c>
      <c r="V22" s="332">
        <v>575</v>
      </c>
      <c r="W22" s="330">
        <v>4.0999999999999996</v>
      </c>
      <c r="X22" s="331">
        <v>0.09</v>
      </c>
      <c r="Y22" s="332">
        <v>578</v>
      </c>
      <c r="Z22" s="330">
        <v>3.8</v>
      </c>
      <c r="AA22" s="331">
        <v>0.09</v>
      </c>
      <c r="AB22" s="332">
        <v>570</v>
      </c>
      <c r="AC22" s="333">
        <v>4.0999999999999996</v>
      </c>
      <c r="AD22" s="331">
        <v>0.06</v>
      </c>
      <c r="AE22" s="332">
        <v>581</v>
      </c>
      <c r="AF22" s="333">
        <v>2.8</v>
      </c>
      <c r="AG22" s="331">
        <v>0.06</v>
      </c>
      <c r="AH22" s="332">
        <v>579</v>
      </c>
      <c r="AI22" s="330">
        <v>3</v>
      </c>
      <c r="AJ22" s="331">
        <v>0.08</v>
      </c>
      <c r="AK22" s="332">
        <v>575</v>
      </c>
      <c r="AL22" s="330">
        <v>3.4</v>
      </c>
      <c r="AM22" s="331">
        <v>0.1</v>
      </c>
      <c r="AN22" s="332">
        <v>580</v>
      </c>
      <c r="AO22" s="330">
        <v>3.6</v>
      </c>
      <c r="AP22" s="331">
        <v>0.1</v>
      </c>
      <c r="AQ22" s="332">
        <v>579</v>
      </c>
      <c r="AR22" s="333">
        <v>3.7</v>
      </c>
      <c r="AS22" s="331">
        <v>0.09</v>
      </c>
      <c r="AT22" s="334">
        <v>576</v>
      </c>
    </row>
    <row r="23" spans="1:46" ht="15" thickBot="1" x14ac:dyDescent="0.4">
      <c r="A23" s="341" t="s">
        <v>28</v>
      </c>
      <c r="B23" s="342">
        <v>3.8</v>
      </c>
      <c r="C23" s="343">
        <v>0.08</v>
      </c>
      <c r="D23" s="344">
        <v>556</v>
      </c>
      <c r="E23" s="342">
        <v>4.5999999999999996</v>
      </c>
      <c r="F23" s="343">
        <v>7.0000000000000007E-2</v>
      </c>
      <c r="G23" s="344">
        <v>558</v>
      </c>
      <c r="H23" s="342">
        <v>3.6</v>
      </c>
      <c r="I23" s="343">
        <v>0.09</v>
      </c>
      <c r="J23" s="344">
        <v>547</v>
      </c>
      <c r="K23" s="342">
        <v>3.7</v>
      </c>
      <c r="L23" s="343">
        <v>0.08</v>
      </c>
      <c r="M23" s="344">
        <v>556</v>
      </c>
      <c r="N23" s="345">
        <v>2.5</v>
      </c>
      <c r="O23" s="343">
        <v>7.0000000000000007E-2</v>
      </c>
      <c r="P23" s="344">
        <v>549</v>
      </c>
      <c r="Q23" s="342">
        <v>2.4</v>
      </c>
      <c r="R23" s="343">
        <v>7.0000000000000007E-2</v>
      </c>
      <c r="S23" s="344">
        <v>540</v>
      </c>
      <c r="T23" s="342">
        <v>4.4000000000000004</v>
      </c>
      <c r="U23" s="343">
        <v>0.08</v>
      </c>
      <c r="V23" s="344">
        <v>556</v>
      </c>
      <c r="W23" s="342">
        <v>4.8</v>
      </c>
      <c r="X23" s="343">
        <v>7.0000000000000007E-2</v>
      </c>
      <c r="Y23" s="344">
        <v>558</v>
      </c>
      <c r="Z23" s="342">
        <v>4</v>
      </c>
      <c r="AA23" s="343">
        <v>0.08</v>
      </c>
      <c r="AB23" s="344">
        <v>546</v>
      </c>
      <c r="AC23" s="342">
        <v>4.0999999999999996</v>
      </c>
      <c r="AD23" s="343">
        <v>7.0000000000000007E-2</v>
      </c>
      <c r="AE23" s="344">
        <v>556</v>
      </c>
      <c r="AF23" s="342">
        <v>3.1</v>
      </c>
      <c r="AG23" s="343">
        <v>0.06</v>
      </c>
      <c r="AH23" s="344">
        <v>552</v>
      </c>
      <c r="AI23" s="342">
        <v>3.3</v>
      </c>
      <c r="AJ23" s="343">
        <v>0.08</v>
      </c>
      <c r="AK23" s="344">
        <v>555</v>
      </c>
      <c r="AL23" s="342">
        <v>3.6</v>
      </c>
      <c r="AM23" s="343">
        <v>0.1</v>
      </c>
      <c r="AN23" s="344">
        <v>558</v>
      </c>
      <c r="AO23" s="342">
        <v>4</v>
      </c>
      <c r="AP23" s="343">
        <v>0.09</v>
      </c>
      <c r="AQ23" s="344">
        <v>558</v>
      </c>
      <c r="AR23" s="345">
        <v>3.5</v>
      </c>
      <c r="AS23" s="343">
        <v>0.08</v>
      </c>
      <c r="AT23" s="346">
        <v>548</v>
      </c>
    </row>
    <row r="24" spans="1:46" x14ac:dyDescent="0.35">
      <c r="A24" s="347" t="s">
        <v>29</v>
      </c>
      <c r="B24" s="348">
        <v>3.7</v>
      </c>
      <c r="C24" s="349">
        <v>0.04</v>
      </c>
      <c r="D24" s="350">
        <v>4051</v>
      </c>
      <c r="E24" s="351">
        <v>4.5999999999999996</v>
      </c>
      <c r="F24" s="349">
        <v>0.03</v>
      </c>
      <c r="G24" s="350">
        <v>4049</v>
      </c>
      <c r="H24" s="348">
        <v>3.3</v>
      </c>
      <c r="I24" s="349">
        <v>0.04</v>
      </c>
      <c r="J24" s="350">
        <v>4008</v>
      </c>
      <c r="K24" s="351">
        <v>3.8</v>
      </c>
      <c r="L24" s="349">
        <v>0.04</v>
      </c>
      <c r="M24" s="350">
        <v>4052</v>
      </c>
      <c r="N24" s="348">
        <v>2.7</v>
      </c>
      <c r="O24" s="349">
        <v>0.04</v>
      </c>
      <c r="P24" s="350">
        <v>4024</v>
      </c>
      <c r="Q24" s="348">
        <v>2.4</v>
      </c>
      <c r="R24" s="349">
        <v>0.03</v>
      </c>
      <c r="S24" s="350">
        <v>3897</v>
      </c>
      <c r="T24" s="348">
        <v>4.3</v>
      </c>
      <c r="U24" s="349">
        <v>0.04</v>
      </c>
      <c r="V24" s="350">
        <v>4042</v>
      </c>
      <c r="W24" s="348">
        <v>3.7</v>
      </c>
      <c r="X24" s="349">
        <v>0.04</v>
      </c>
      <c r="Y24" s="350">
        <v>4055</v>
      </c>
      <c r="Z24" s="351">
        <v>3.8</v>
      </c>
      <c r="AA24" s="349">
        <v>0.04</v>
      </c>
      <c r="AB24" s="350">
        <v>3996</v>
      </c>
      <c r="AC24" s="348">
        <v>4</v>
      </c>
      <c r="AD24" s="349">
        <v>0.03</v>
      </c>
      <c r="AE24" s="350">
        <v>4053</v>
      </c>
      <c r="AF24" s="348">
        <v>2.9</v>
      </c>
      <c r="AG24" s="349">
        <v>0.03</v>
      </c>
      <c r="AH24" s="350">
        <v>4052</v>
      </c>
      <c r="AI24" s="348">
        <v>3.2</v>
      </c>
      <c r="AJ24" s="349">
        <v>0.04</v>
      </c>
      <c r="AK24" s="350">
        <v>4051</v>
      </c>
      <c r="AL24" s="351">
        <v>3.6</v>
      </c>
      <c r="AM24" s="349">
        <v>0.05</v>
      </c>
      <c r="AN24" s="350">
        <v>4059</v>
      </c>
      <c r="AO24" s="351">
        <v>3.7</v>
      </c>
      <c r="AP24" s="349">
        <v>0.04</v>
      </c>
      <c r="AQ24" s="350">
        <v>4061</v>
      </c>
      <c r="AR24" s="348">
        <v>3.6</v>
      </c>
      <c r="AS24" s="349">
        <v>0.04</v>
      </c>
      <c r="AT24" s="352">
        <v>4038</v>
      </c>
    </row>
    <row r="25" spans="1:46" x14ac:dyDescent="0.35">
      <c r="A25" s="347" t="s">
        <v>30</v>
      </c>
      <c r="B25" s="351">
        <v>3.9</v>
      </c>
      <c r="C25" s="349">
        <v>0.04</v>
      </c>
      <c r="D25" s="350">
        <v>2921</v>
      </c>
      <c r="E25" s="351">
        <v>4.7</v>
      </c>
      <c r="F25" s="349">
        <v>0.04</v>
      </c>
      <c r="G25" s="350">
        <v>2922</v>
      </c>
      <c r="H25" s="351">
        <v>3.6</v>
      </c>
      <c r="I25" s="349">
        <v>0.04</v>
      </c>
      <c r="J25" s="350">
        <v>2888</v>
      </c>
      <c r="K25" s="351">
        <v>3.7</v>
      </c>
      <c r="L25" s="349">
        <v>0.04</v>
      </c>
      <c r="M25" s="350">
        <v>2923</v>
      </c>
      <c r="N25" s="348">
        <v>2.7</v>
      </c>
      <c r="O25" s="349">
        <v>0.04</v>
      </c>
      <c r="P25" s="350">
        <v>2896</v>
      </c>
      <c r="Q25" s="348">
        <v>2.4</v>
      </c>
      <c r="R25" s="349">
        <v>0.04</v>
      </c>
      <c r="S25" s="350">
        <v>2849</v>
      </c>
      <c r="T25" s="348">
        <v>4.3</v>
      </c>
      <c r="U25" s="349">
        <v>0.04</v>
      </c>
      <c r="V25" s="350">
        <v>2923</v>
      </c>
      <c r="W25" s="351">
        <v>4.5</v>
      </c>
      <c r="X25" s="349">
        <v>0.04</v>
      </c>
      <c r="Y25" s="350">
        <v>2934</v>
      </c>
      <c r="Z25" s="351">
        <v>4.0999999999999996</v>
      </c>
      <c r="AA25" s="349">
        <v>0.04</v>
      </c>
      <c r="AB25" s="350">
        <v>2878</v>
      </c>
      <c r="AC25" s="351">
        <v>4.0999999999999996</v>
      </c>
      <c r="AD25" s="349">
        <v>0.03</v>
      </c>
      <c r="AE25" s="350">
        <v>2928</v>
      </c>
      <c r="AF25" s="348">
        <v>3</v>
      </c>
      <c r="AG25" s="349">
        <v>0.03</v>
      </c>
      <c r="AH25" s="350">
        <v>2910</v>
      </c>
      <c r="AI25" s="351">
        <v>3.2</v>
      </c>
      <c r="AJ25" s="349">
        <v>0.04</v>
      </c>
      <c r="AK25" s="350">
        <v>2925</v>
      </c>
      <c r="AL25" s="351">
        <v>3.6</v>
      </c>
      <c r="AM25" s="349">
        <v>0.05</v>
      </c>
      <c r="AN25" s="350">
        <v>2927</v>
      </c>
      <c r="AO25" s="351">
        <v>3.8</v>
      </c>
      <c r="AP25" s="349">
        <v>0.05</v>
      </c>
      <c r="AQ25" s="350">
        <v>2936</v>
      </c>
      <c r="AR25" s="348">
        <v>3.5</v>
      </c>
      <c r="AS25" s="349">
        <v>0.04</v>
      </c>
      <c r="AT25" s="352">
        <v>2904</v>
      </c>
    </row>
    <row r="26" spans="1:46" x14ac:dyDescent="0.35">
      <c r="A26" s="353" t="s">
        <v>31</v>
      </c>
      <c r="B26" s="354">
        <v>3.7</v>
      </c>
      <c r="C26" s="355">
        <v>0.03</v>
      </c>
      <c r="D26" s="356">
        <v>6972</v>
      </c>
      <c r="E26" s="357">
        <v>4.5999999999999996</v>
      </c>
      <c r="F26" s="355">
        <v>0.03</v>
      </c>
      <c r="G26" s="356">
        <v>6971</v>
      </c>
      <c r="H26" s="354">
        <v>3.3</v>
      </c>
      <c r="I26" s="355">
        <v>0.03</v>
      </c>
      <c r="J26" s="356">
        <v>6896</v>
      </c>
      <c r="K26" s="357">
        <v>3.8</v>
      </c>
      <c r="L26" s="355">
        <v>0.03</v>
      </c>
      <c r="M26" s="356">
        <v>6975</v>
      </c>
      <c r="N26" s="354">
        <v>2.7</v>
      </c>
      <c r="O26" s="355">
        <v>0.03</v>
      </c>
      <c r="P26" s="356">
        <v>6920</v>
      </c>
      <c r="Q26" s="354">
        <v>2.4</v>
      </c>
      <c r="R26" s="355">
        <v>0.03</v>
      </c>
      <c r="S26" s="356">
        <v>6746</v>
      </c>
      <c r="T26" s="354">
        <v>4.3</v>
      </c>
      <c r="U26" s="355">
        <v>0.03</v>
      </c>
      <c r="V26" s="356">
        <v>6965</v>
      </c>
      <c r="W26" s="354">
        <v>3.8</v>
      </c>
      <c r="X26" s="355">
        <v>0.03</v>
      </c>
      <c r="Y26" s="356">
        <v>6989</v>
      </c>
      <c r="Z26" s="357">
        <v>3.8</v>
      </c>
      <c r="AA26" s="355">
        <v>0.03</v>
      </c>
      <c r="AB26" s="356">
        <v>6874</v>
      </c>
      <c r="AC26" s="354">
        <v>4</v>
      </c>
      <c r="AD26" s="355">
        <v>0.03</v>
      </c>
      <c r="AE26" s="356">
        <v>6981</v>
      </c>
      <c r="AF26" s="354">
        <v>2.9</v>
      </c>
      <c r="AG26" s="355">
        <v>0.02</v>
      </c>
      <c r="AH26" s="356">
        <v>6962</v>
      </c>
      <c r="AI26" s="354">
        <v>3.2</v>
      </c>
      <c r="AJ26" s="355">
        <v>0.03</v>
      </c>
      <c r="AK26" s="356">
        <v>6976</v>
      </c>
      <c r="AL26" s="357">
        <v>3.6</v>
      </c>
      <c r="AM26" s="355">
        <v>0.04</v>
      </c>
      <c r="AN26" s="356">
        <v>6986</v>
      </c>
      <c r="AO26" s="357">
        <v>3.7</v>
      </c>
      <c r="AP26" s="355">
        <v>0.04</v>
      </c>
      <c r="AQ26" s="356">
        <v>6997</v>
      </c>
      <c r="AR26" s="354">
        <v>3.6</v>
      </c>
      <c r="AS26" s="355">
        <v>0.03</v>
      </c>
      <c r="AT26" s="358">
        <v>6942</v>
      </c>
    </row>
    <row r="27" spans="1:46" x14ac:dyDescent="0.35">
      <c r="A27" s="560" t="s">
        <v>170</v>
      </c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9"/>
      <c r="AP27" s="489"/>
      <c r="AQ27" s="489"/>
      <c r="AR27" s="489"/>
      <c r="AS27" s="489"/>
      <c r="AT27" s="489"/>
    </row>
    <row r="28" spans="1:46" x14ac:dyDescent="0.35">
      <c r="A28" s="560" t="s">
        <v>265</v>
      </c>
      <c r="B28" s="489"/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89"/>
      <c r="AI28" s="489"/>
      <c r="AJ28" s="489"/>
      <c r="AK28" s="489"/>
      <c r="AL28" s="489"/>
      <c r="AM28" s="489"/>
      <c r="AN28" s="489"/>
      <c r="AO28" s="489"/>
      <c r="AP28" s="489"/>
      <c r="AQ28" s="489"/>
      <c r="AR28" s="489"/>
      <c r="AS28" s="489"/>
      <c r="AT28" s="489"/>
    </row>
    <row r="29" spans="1:46" x14ac:dyDescent="0.35">
      <c r="A29" s="560" t="s">
        <v>171</v>
      </c>
      <c r="B29" s="489"/>
      <c r="C29" s="489"/>
      <c r="D29" s="489"/>
      <c r="E29" s="489"/>
      <c r="F29" s="489"/>
      <c r="G29" s="489"/>
      <c r="H29" s="489"/>
      <c r="I29" s="489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  <c r="AF29" s="489"/>
      <c r="AG29" s="489"/>
      <c r="AH29" s="489"/>
      <c r="AI29" s="489"/>
      <c r="AJ29" s="489"/>
      <c r="AK29" s="489"/>
      <c r="AL29" s="489"/>
      <c r="AM29" s="489"/>
      <c r="AN29" s="489"/>
      <c r="AO29" s="489"/>
      <c r="AP29" s="489"/>
      <c r="AQ29" s="489"/>
      <c r="AR29" s="489"/>
      <c r="AS29" s="489"/>
      <c r="AT29" s="489"/>
    </row>
    <row r="30" spans="1:46" x14ac:dyDescent="0.35">
      <c r="A30" s="3"/>
      <c r="B30" s="3"/>
      <c r="C30" s="3"/>
      <c r="D30" s="3"/>
      <c r="E30" s="3"/>
    </row>
    <row r="31" spans="1:46" x14ac:dyDescent="0.35">
      <c r="A31" s="561" t="s">
        <v>228</v>
      </c>
      <c r="B31" s="476"/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476"/>
      <c r="AP31" s="476"/>
      <c r="AQ31" s="476"/>
      <c r="AR31" s="476"/>
      <c r="AS31" s="476"/>
      <c r="AT31" s="476"/>
    </row>
    <row r="32" spans="1:46" s="328" customFormat="1" ht="32.25" customHeight="1" thickBot="1" x14ac:dyDescent="0.4">
      <c r="A32" s="570"/>
      <c r="B32" s="564" t="s">
        <v>272</v>
      </c>
      <c r="C32" s="565"/>
      <c r="D32" s="566"/>
      <c r="E32" s="564" t="s">
        <v>206</v>
      </c>
      <c r="F32" s="565"/>
      <c r="G32" s="566"/>
      <c r="H32" s="564" t="s">
        <v>207</v>
      </c>
      <c r="I32" s="565"/>
      <c r="J32" s="566"/>
      <c r="K32" s="564" t="s">
        <v>266</v>
      </c>
      <c r="L32" s="565"/>
      <c r="M32" s="566"/>
      <c r="N32" s="564" t="s">
        <v>324</v>
      </c>
      <c r="O32" s="565"/>
      <c r="P32" s="566"/>
      <c r="Q32" s="564" t="s">
        <v>267</v>
      </c>
      <c r="R32" s="565"/>
      <c r="S32" s="566"/>
      <c r="T32" s="564" t="s">
        <v>268</v>
      </c>
      <c r="U32" s="565"/>
      <c r="V32" s="566"/>
      <c r="W32" s="564" t="s">
        <v>208</v>
      </c>
      <c r="X32" s="565"/>
      <c r="Y32" s="566"/>
      <c r="Z32" s="564" t="s">
        <v>269</v>
      </c>
      <c r="AA32" s="565"/>
      <c r="AB32" s="566"/>
      <c r="AC32" s="564" t="s">
        <v>270</v>
      </c>
      <c r="AD32" s="565"/>
      <c r="AE32" s="566"/>
      <c r="AF32" s="564" t="s">
        <v>271</v>
      </c>
      <c r="AG32" s="565"/>
      <c r="AH32" s="566"/>
      <c r="AI32" s="564" t="s">
        <v>209</v>
      </c>
      <c r="AJ32" s="565"/>
      <c r="AK32" s="566"/>
      <c r="AL32" s="564" t="s">
        <v>210</v>
      </c>
      <c r="AM32" s="565"/>
      <c r="AN32" s="566"/>
      <c r="AO32" s="564" t="s">
        <v>279</v>
      </c>
      <c r="AP32" s="565"/>
      <c r="AQ32" s="566"/>
      <c r="AR32" s="564" t="s">
        <v>211</v>
      </c>
      <c r="AS32" s="565"/>
      <c r="AT32" s="567"/>
    </row>
    <row r="33" spans="1:46" ht="15" thickBot="1" x14ac:dyDescent="0.4">
      <c r="A33" s="569"/>
      <c r="B33" s="2" t="s">
        <v>10</v>
      </c>
      <c r="C33" s="2" t="s">
        <v>37</v>
      </c>
      <c r="D33" s="4" t="s">
        <v>45</v>
      </c>
      <c r="E33" s="2" t="s">
        <v>10</v>
      </c>
      <c r="F33" s="2" t="s">
        <v>37</v>
      </c>
      <c r="G33" s="4" t="s">
        <v>45</v>
      </c>
      <c r="H33" s="2" t="s">
        <v>10</v>
      </c>
      <c r="I33" s="2" t="s">
        <v>37</v>
      </c>
      <c r="J33" s="4" t="s">
        <v>45</v>
      </c>
      <c r="K33" s="2" t="s">
        <v>10</v>
      </c>
      <c r="L33" s="2" t="s">
        <v>37</v>
      </c>
      <c r="M33" s="4" t="s">
        <v>45</v>
      </c>
      <c r="N33" s="2" t="s">
        <v>10</v>
      </c>
      <c r="O33" s="2" t="s">
        <v>37</v>
      </c>
      <c r="P33" s="4" t="s">
        <v>45</v>
      </c>
      <c r="Q33" s="2" t="s">
        <v>10</v>
      </c>
      <c r="R33" s="2" t="s">
        <v>37</v>
      </c>
      <c r="S33" s="4" t="s">
        <v>45</v>
      </c>
      <c r="T33" s="2" t="s">
        <v>10</v>
      </c>
      <c r="U33" s="2" t="s">
        <v>37</v>
      </c>
      <c r="V33" s="4" t="s">
        <v>45</v>
      </c>
      <c r="W33" s="2" t="s">
        <v>10</v>
      </c>
      <c r="X33" s="2" t="s">
        <v>37</v>
      </c>
      <c r="Y33" s="4" t="s">
        <v>45</v>
      </c>
      <c r="Z33" s="2" t="s">
        <v>10</v>
      </c>
      <c r="AA33" s="2" t="s">
        <v>37</v>
      </c>
      <c r="AB33" s="4" t="s">
        <v>45</v>
      </c>
      <c r="AC33" s="2" t="s">
        <v>10</v>
      </c>
      <c r="AD33" s="2" t="s">
        <v>37</v>
      </c>
      <c r="AE33" s="4" t="s">
        <v>45</v>
      </c>
      <c r="AF33" s="2" t="s">
        <v>10</v>
      </c>
      <c r="AG33" s="2" t="s">
        <v>37</v>
      </c>
      <c r="AH33" s="4" t="s">
        <v>45</v>
      </c>
      <c r="AI33" s="2" t="s">
        <v>10</v>
      </c>
      <c r="AJ33" s="2" t="s">
        <v>37</v>
      </c>
      <c r="AK33" s="4" t="s">
        <v>45</v>
      </c>
      <c r="AL33" s="2" t="s">
        <v>10</v>
      </c>
      <c r="AM33" s="2" t="s">
        <v>37</v>
      </c>
      <c r="AN33" s="4" t="s">
        <v>45</v>
      </c>
      <c r="AO33" s="2" t="s">
        <v>10</v>
      </c>
      <c r="AP33" s="2" t="s">
        <v>37</v>
      </c>
      <c r="AQ33" s="4" t="s">
        <v>45</v>
      </c>
      <c r="AR33" s="2" t="s">
        <v>10</v>
      </c>
      <c r="AS33" s="2" t="s">
        <v>37</v>
      </c>
      <c r="AT33" s="2" t="s">
        <v>45</v>
      </c>
    </row>
    <row r="34" spans="1:46" x14ac:dyDescent="0.35">
      <c r="A34" s="329" t="s">
        <v>102</v>
      </c>
      <c r="B34" s="330">
        <v>3.8</v>
      </c>
      <c r="C34" s="331">
        <v>0.11</v>
      </c>
      <c r="D34" s="332">
        <v>595</v>
      </c>
      <c r="E34" s="330">
        <v>4.8</v>
      </c>
      <c r="F34" s="331">
        <v>0.09</v>
      </c>
      <c r="G34" s="332">
        <v>596</v>
      </c>
      <c r="H34" s="330">
        <v>3.6</v>
      </c>
      <c r="I34" s="331">
        <v>0.11</v>
      </c>
      <c r="J34" s="332">
        <v>595</v>
      </c>
      <c r="K34" s="330">
        <v>3.9</v>
      </c>
      <c r="L34" s="331">
        <v>0.11</v>
      </c>
      <c r="M34" s="332">
        <v>595</v>
      </c>
      <c r="N34" s="359">
        <v>2.8</v>
      </c>
      <c r="O34" s="331">
        <v>0.1</v>
      </c>
      <c r="P34" s="332">
        <v>587</v>
      </c>
      <c r="Q34" s="330">
        <v>2.5</v>
      </c>
      <c r="R34" s="331">
        <v>0.1</v>
      </c>
      <c r="S34" s="332">
        <v>553</v>
      </c>
      <c r="T34" s="330">
        <v>4.3</v>
      </c>
      <c r="U34" s="331">
        <v>0.13</v>
      </c>
      <c r="V34" s="332">
        <v>591</v>
      </c>
      <c r="W34" s="330">
        <v>3.7</v>
      </c>
      <c r="X34" s="331">
        <v>0.11</v>
      </c>
      <c r="Y34" s="332">
        <v>597</v>
      </c>
      <c r="Z34" s="330">
        <v>4</v>
      </c>
      <c r="AA34" s="331">
        <v>0.11</v>
      </c>
      <c r="AB34" s="332">
        <v>579</v>
      </c>
      <c r="AC34" s="330">
        <v>4.0999999999999996</v>
      </c>
      <c r="AD34" s="331">
        <v>0.11</v>
      </c>
      <c r="AE34" s="332">
        <v>596</v>
      </c>
      <c r="AF34" s="359">
        <v>3</v>
      </c>
      <c r="AG34" s="331">
        <v>0.1</v>
      </c>
      <c r="AH34" s="332">
        <v>590</v>
      </c>
      <c r="AI34" s="359">
        <v>3.1</v>
      </c>
      <c r="AJ34" s="331">
        <v>0.09</v>
      </c>
      <c r="AK34" s="332">
        <v>594</v>
      </c>
      <c r="AL34" s="330">
        <v>3.3</v>
      </c>
      <c r="AM34" s="331">
        <v>0.15</v>
      </c>
      <c r="AN34" s="332">
        <v>592</v>
      </c>
      <c r="AO34" s="330">
        <v>3.7</v>
      </c>
      <c r="AP34" s="331">
        <v>0.13</v>
      </c>
      <c r="AQ34" s="332">
        <v>595</v>
      </c>
      <c r="AR34" s="359">
        <v>4.3</v>
      </c>
      <c r="AS34" s="331">
        <v>0.11</v>
      </c>
      <c r="AT34" s="334">
        <v>588</v>
      </c>
    </row>
    <row r="35" spans="1:46" x14ac:dyDescent="0.35">
      <c r="A35" s="335" t="s">
        <v>75</v>
      </c>
      <c r="B35" s="336">
        <v>3.8</v>
      </c>
      <c r="C35" s="337">
        <v>0.05</v>
      </c>
      <c r="D35" s="338">
        <v>2343</v>
      </c>
      <c r="E35" s="336">
        <v>4.7</v>
      </c>
      <c r="F35" s="337">
        <v>0.04</v>
      </c>
      <c r="G35" s="338">
        <v>2344</v>
      </c>
      <c r="H35" s="336">
        <v>3.4</v>
      </c>
      <c r="I35" s="337">
        <v>0.06</v>
      </c>
      <c r="J35" s="338">
        <v>2316</v>
      </c>
      <c r="K35" s="336">
        <v>3.9</v>
      </c>
      <c r="L35" s="337">
        <v>0.05</v>
      </c>
      <c r="M35" s="338">
        <v>2343</v>
      </c>
      <c r="N35" s="360">
        <v>2.7</v>
      </c>
      <c r="O35" s="337">
        <v>0.05</v>
      </c>
      <c r="P35" s="338">
        <v>2328</v>
      </c>
      <c r="Q35" s="360">
        <v>2.4</v>
      </c>
      <c r="R35" s="337">
        <v>0.05</v>
      </c>
      <c r="S35" s="338">
        <v>2267</v>
      </c>
      <c r="T35" s="360">
        <v>4.4000000000000004</v>
      </c>
      <c r="U35" s="337">
        <v>0.05</v>
      </c>
      <c r="V35" s="338">
        <v>2336</v>
      </c>
      <c r="W35" s="336">
        <v>3.9</v>
      </c>
      <c r="X35" s="337">
        <v>0.05</v>
      </c>
      <c r="Y35" s="338">
        <v>2344</v>
      </c>
      <c r="Z35" s="336">
        <v>3.8</v>
      </c>
      <c r="AA35" s="337">
        <v>0.06</v>
      </c>
      <c r="AB35" s="338">
        <v>2307</v>
      </c>
      <c r="AC35" s="336">
        <v>4</v>
      </c>
      <c r="AD35" s="337">
        <v>0.04</v>
      </c>
      <c r="AE35" s="338">
        <v>2345</v>
      </c>
      <c r="AF35" s="360">
        <v>2.9</v>
      </c>
      <c r="AG35" s="337">
        <v>0.04</v>
      </c>
      <c r="AH35" s="338">
        <v>2343</v>
      </c>
      <c r="AI35" s="336">
        <v>3.3</v>
      </c>
      <c r="AJ35" s="337">
        <v>0.06</v>
      </c>
      <c r="AK35" s="338">
        <v>2344</v>
      </c>
      <c r="AL35" s="336">
        <v>3.7</v>
      </c>
      <c r="AM35" s="337">
        <v>7.0000000000000007E-2</v>
      </c>
      <c r="AN35" s="338">
        <v>2348</v>
      </c>
      <c r="AO35" s="336">
        <v>3.8</v>
      </c>
      <c r="AP35" s="337">
        <v>0.06</v>
      </c>
      <c r="AQ35" s="338">
        <v>2349</v>
      </c>
      <c r="AR35" s="360">
        <v>3.7</v>
      </c>
      <c r="AS35" s="337">
        <v>0.05</v>
      </c>
      <c r="AT35" s="340">
        <v>2338</v>
      </c>
    </row>
    <row r="36" spans="1:46" x14ac:dyDescent="0.35">
      <c r="A36" s="361" t="s">
        <v>76</v>
      </c>
      <c r="B36" s="362">
        <v>3.7</v>
      </c>
      <c r="C36" s="363">
        <v>0.05</v>
      </c>
      <c r="D36" s="364">
        <v>2156</v>
      </c>
      <c r="E36" s="362">
        <v>4.5</v>
      </c>
      <c r="F36" s="363">
        <v>0.04</v>
      </c>
      <c r="G36" s="364">
        <v>2148</v>
      </c>
      <c r="H36" s="362">
        <v>3.3</v>
      </c>
      <c r="I36" s="363">
        <v>0.05</v>
      </c>
      <c r="J36" s="364">
        <v>2129</v>
      </c>
      <c r="K36" s="362">
        <v>3.7</v>
      </c>
      <c r="L36" s="363">
        <v>0.05</v>
      </c>
      <c r="M36" s="364">
        <v>2150</v>
      </c>
      <c r="N36" s="362">
        <v>2.7</v>
      </c>
      <c r="O36" s="363">
        <v>0.05</v>
      </c>
      <c r="P36" s="364">
        <v>2138</v>
      </c>
      <c r="Q36" s="362">
        <v>2.2999999999999998</v>
      </c>
      <c r="R36" s="363">
        <v>0.04</v>
      </c>
      <c r="S36" s="364">
        <v>2101</v>
      </c>
      <c r="T36" s="362">
        <v>4.4000000000000004</v>
      </c>
      <c r="U36" s="363">
        <v>0.05</v>
      </c>
      <c r="V36" s="364">
        <v>2158</v>
      </c>
      <c r="W36" s="362">
        <v>3.8</v>
      </c>
      <c r="X36" s="363">
        <v>0.05</v>
      </c>
      <c r="Y36" s="364">
        <v>2158</v>
      </c>
      <c r="Z36" s="362">
        <v>3.9</v>
      </c>
      <c r="AA36" s="363">
        <v>0.05</v>
      </c>
      <c r="AB36" s="364">
        <v>2131</v>
      </c>
      <c r="AC36" s="362">
        <v>4</v>
      </c>
      <c r="AD36" s="363">
        <v>0.04</v>
      </c>
      <c r="AE36" s="364">
        <v>2151</v>
      </c>
      <c r="AF36" s="362">
        <v>2.9</v>
      </c>
      <c r="AG36" s="363">
        <v>0.04</v>
      </c>
      <c r="AH36" s="364">
        <v>2152</v>
      </c>
      <c r="AI36" s="362">
        <v>3.2</v>
      </c>
      <c r="AJ36" s="363">
        <v>0.05</v>
      </c>
      <c r="AK36" s="364">
        <v>2151</v>
      </c>
      <c r="AL36" s="362">
        <v>3.7</v>
      </c>
      <c r="AM36" s="363">
        <v>0.06</v>
      </c>
      <c r="AN36" s="364">
        <v>2161</v>
      </c>
      <c r="AO36" s="362">
        <v>3.8</v>
      </c>
      <c r="AP36" s="363">
        <v>0.06</v>
      </c>
      <c r="AQ36" s="364">
        <v>2163</v>
      </c>
      <c r="AR36" s="362">
        <v>3.4</v>
      </c>
      <c r="AS36" s="363">
        <v>0.05</v>
      </c>
      <c r="AT36" s="365">
        <v>2142</v>
      </c>
    </row>
    <row r="37" spans="1:46" x14ac:dyDescent="0.35">
      <c r="A37" s="560" t="s">
        <v>170</v>
      </c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  <c r="AH37" s="489"/>
      <c r="AI37" s="489"/>
      <c r="AJ37" s="489"/>
      <c r="AK37" s="489"/>
      <c r="AL37" s="489"/>
      <c r="AM37" s="489"/>
      <c r="AN37" s="489"/>
      <c r="AO37" s="489"/>
      <c r="AP37" s="489"/>
      <c r="AQ37" s="489"/>
      <c r="AR37" s="489"/>
      <c r="AS37" s="489"/>
      <c r="AT37" s="489"/>
    </row>
    <row r="38" spans="1:46" x14ac:dyDescent="0.35">
      <c r="A38" s="560" t="s">
        <v>278</v>
      </c>
      <c r="B38" s="489"/>
      <c r="C38" s="489"/>
      <c r="D38" s="489"/>
      <c r="E38" s="489"/>
      <c r="F38" s="489"/>
      <c r="G38" s="489"/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489"/>
      <c r="V38" s="489"/>
      <c r="W38" s="489"/>
      <c r="X38" s="489"/>
      <c r="Y38" s="489"/>
      <c r="Z38" s="489"/>
      <c r="AA38" s="489"/>
      <c r="AB38" s="489"/>
      <c r="AC38" s="489"/>
      <c r="AD38" s="489"/>
      <c r="AE38" s="489"/>
      <c r="AF38" s="489"/>
      <c r="AG38" s="489"/>
      <c r="AH38" s="489"/>
      <c r="AI38" s="489"/>
      <c r="AJ38" s="489"/>
      <c r="AK38" s="489"/>
      <c r="AL38" s="489"/>
      <c r="AM38" s="489"/>
      <c r="AN38" s="489"/>
      <c r="AO38" s="489"/>
      <c r="AP38" s="489"/>
      <c r="AQ38" s="489"/>
      <c r="AR38" s="489"/>
      <c r="AS38" s="489"/>
      <c r="AT38" s="489"/>
    </row>
    <row r="39" spans="1:46" x14ac:dyDescent="0.35">
      <c r="A39" s="560" t="s">
        <v>171</v>
      </c>
      <c r="B39" s="489"/>
      <c r="C39" s="489"/>
      <c r="D39" s="489"/>
      <c r="E39" s="489"/>
      <c r="F39" s="489"/>
      <c r="G39" s="489"/>
      <c r="H39" s="489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489"/>
      <c r="U39" s="489"/>
      <c r="V39" s="489"/>
      <c r="W39" s="489"/>
      <c r="X39" s="489"/>
      <c r="Y39" s="489"/>
      <c r="Z39" s="489"/>
      <c r="AA39" s="489"/>
      <c r="AB39" s="489"/>
      <c r="AC39" s="489"/>
      <c r="AD39" s="489"/>
      <c r="AE39" s="489"/>
      <c r="AF39" s="489"/>
      <c r="AG39" s="489"/>
      <c r="AH39" s="489"/>
      <c r="AI39" s="489"/>
      <c r="AJ39" s="489"/>
      <c r="AK39" s="489"/>
      <c r="AL39" s="489"/>
      <c r="AM39" s="489"/>
      <c r="AN39" s="489"/>
      <c r="AO39" s="489"/>
      <c r="AP39" s="489"/>
      <c r="AQ39" s="489"/>
      <c r="AR39" s="489"/>
      <c r="AS39" s="489"/>
      <c r="AT39" s="489"/>
    </row>
    <row r="40" spans="1:46" x14ac:dyDescent="0.35">
      <c r="A40" s="3"/>
      <c r="B40" s="3"/>
      <c r="C40" s="3"/>
      <c r="D40" s="3"/>
      <c r="E40" s="3"/>
    </row>
    <row r="41" spans="1:46" x14ac:dyDescent="0.35">
      <c r="A41" s="561" t="s">
        <v>229</v>
      </c>
      <c r="B41" s="476"/>
      <c r="C41" s="476"/>
      <c r="D41" s="476"/>
      <c r="E41" s="476"/>
      <c r="F41" s="476"/>
      <c r="G41" s="476"/>
      <c r="H41" s="476"/>
      <c r="I41" s="476"/>
      <c r="J41" s="476"/>
      <c r="K41" s="476"/>
      <c r="L41" s="476"/>
      <c r="M41" s="476"/>
      <c r="N41" s="476"/>
      <c r="O41" s="476"/>
      <c r="P41" s="476"/>
      <c r="Q41" s="476"/>
      <c r="R41" s="476"/>
      <c r="S41" s="476"/>
      <c r="T41" s="476"/>
      <c r="U41" s="476"/>
      <c r="V41" s="476"/>
    </row>
    <row r="42" spans="1:46" s="328" customFormat="1" ht="40.5" customHeight="1" thickBot="1" x14ac:dyDescent="0.4">
      <c r="A42" s="562" t="s">
        <v>32</v>
      </c>
      <c r="B42" s="564" t="s">
        <v>116</v>
      </c>
      <c r="C42" s="565"/>
      <c r="D42" s="566"/>
      <c r="E42" s="564" t="s">
        <v>117</v>
      </c>
      <c r="F42" s="565"/>
      <c r="G42" s="566"/>
      <c r="H42" s="564" t="s">
        <v>118</v>
      </c>
      <c r="I42" s="565"/>
      <c r="J42" s="566"/>
      <c r="K42" s="564" t="s">
        <v>119</v>
      </c>
      <c r="L42" s="565"/>
      <c r="M42" s="566"/>
      <c r="N42" s="564" t="s">
        <v>120</v>
      </c>
      <c r="O42" s="565"/>
      <c r="P42" s="566"/>
      <c r="Q42" s="564" t="s">
        <v>121</v>
      </c>
      <c r="R42" s="565"/>
      <c r="S42" s="566"/>
      <c r="T42" s="564" t="s">
        <v>122</v>
      </c>
      <c r="U42" s="565"/>
      <c r="V42" s="567"/>
    </row>
    <row r="43" spans="1:46" ht="15" thickBot="1" x14ac:dyDescent="0.4">
      <c r="A43" s="563"/>
      <c r="B43" s="2" t="s">
        <v>10</v>
      </c>
      <c r="C43" s="2" t="s">
        <v>37</v>
      </c>
      <c r="D43" s="4" t="s">
        <v>45</v>
      </c>
      <c r="E43" s="2" t="s">
        <v>10</v>
      </c>
      <c r="F43" s="2" t="s">
        <v>37</v>
      </c>
      <c r="G43" s="4" t="s">
        <v>45</v>
      </c>
      <c r="H43" s="2" t="s">
        <v>10</v>
      </c>
      <c r="I43" s="2" t="s">
        <v>37</v>
      </c>
      <c r="J43" s="4" t="s">
        <v>45</v>
      </c>
      <c r="K43" s="2" t="s">
        <v>10</v>
      </c>
      <c r="L43" s="2" t="s">
        <v>37</v>
      </c>
      <c r="M43" s="4" t="s">
        <v>45</v>
      </c>
      <c r="N43" s="2" t="s">
        <v>10</v>
      </c>
      <c r="O43" s="2" t="s">
        <v>37</v>
      </c>
      <c r="P43" s="4" t="s">
        <v>45</v>
      </c>
      <c r="Q43" s="2" t="s">
        <v>10</v>
      </c>
      <c r="R43" s="2" t="s">
        <v>37</v>
      </c>
      <c r="S43" s="4" t="s">
        <v>45</v>
      </c>
      <c r="T43" s="2" t="s">
        <v>10</v>
      </c>
      <c r="U43" s="2" t="s">
        <v>37</v>
      </c>
      <c r="V43" s="2" t="s">
        <v>45</v>
      </c>
    </row>
    <row r="44" spans="1:46" x14ac:dyDescent="0.35">
      <c r="A44" s="329" t="s">
        <v>13</v>
      </c>
      <c r="B44" s="333">
        <v>3.6</v>
      </c>
      <c r="C44" s="331">
        <v>0.09</v>
      </c>
      <c r="D44" s="332">
        <v>437</v>
      </c>
      <c r="E44" s="333">
        <v>3.5</v>
      </c>
      <c r="F44" s="331">
        <v>0.09</v>
      </c>
      <c r="G44" s="332">
        <v>435</v>
      </c>
      <c r="H44" s="333">
        <v>2.5</v>
      </c>
      <c r="I44" s="331">
        <v>0.09</v>
      </c>
      <c r="J44" s="332">
        <v>435</v>
      </c>
      <c r="K44" s="333">
        <v>2.6</v>
      </c>
      <c r="L44" s="331">
        <v>0.09</v>
      </c>
      <c r="M44" s="332">
        <v>435</v>
      </c>
      <c r="N44" s="333">
        <v>3.6</v>
      </c>
      <c r="O44" s="331">
        <v>0.11</v>
      </c>
      <c r="P44" s="332">
        <v>435</v>
      </c>
      <c r="Q44" s="333">
        <v>3</v>
      </c>
      <c r="R44" s="331">
        <v>0.12</v>
      </c>
      <c r="S44" s="332">
        <v>435</v>
      </c>
      <c r="T44" s="330">
        <v>4</v>
      </c>
      <c r="U44" s="331">
        <v>0.1</v>
      </c>
      <c r="V44" s="334">
        <v>436</v>
      </c>
    </row>
    <row r="45" spans="1:46" x14ac:dyDescent="0.35">
      <c r="A45" s="335" t="s">
        <v>14</v>
      </c>
      <c r="B45" s="339">
        <v>3.5</v>
      </c>
      <c r="C45" s="337">
        <v>0.1</v>
      </c>
      <c r="D45" s="338">
        <v>324</v>
      </c>
      <c r="E45" s="339">
        <v>3.5</v>
      </c>
      <c r="F45" s="337">
        <v>0.09</v>
      </c>
      <c r="G45" s="338">
        <v>323</v>
      </c>
      <c r="H45" s="339">
        <v>2.4</v>
      </c>
      <c r="I45" s="337">
        <v>0.09</v>
      </c>
      <c r="J45" s="338">
        <v>326</v>
      </c>
      <c r="K45" s="339">
        <v>2.5</v>
      </c>
      <c r="L45" s="337">
        <v>0.09</v>
      </c>
      <c r="M45" s="338">
        <v>325</v>
      </c>
      <c r="N45" s="339">
        <v>3.5</v>
      </c>
      <c r="O45" s="337">
        <v>0.11</v>
      </c>
      <c r="P45" s="338">
        <v>325</v>
      </c>
      <c r="Q45" s="339">
        <v>2.7</v>
      </c>
      <c r="R45" s="337">
        <v>0.12</v>
      </c>
      <c r="S45" s="338">
        <v>325</v>
      </c>
      <c r="T45" s="336">
        <v>2.9</v>
      </c>
      <c r="U45" s="337">
        <v>0.1</v>
      </c>
      <c r="V45" s="340">
        <v>325</v>
      </c>
    </row>
    <row r="46" spans="1:46" x14ac:dyDescent="0.35">
      <c r="A46" s="329" t="s">
        <v>15</v>
      </c>
      <c r="B46" s="330">
        <v>3.7</v>
      </c>
      <c r="C46" s="331">
        <v>0.09</v>
      </c>
      <c r="D46" s="332">
        <v>492</v>
      </c>
      <c r="E46" s="330">
        <v>3.6</v>
      </c>
      <c r="F46" s="331">
        <v>0.09</v>
      </c>
      <c r="G46" s="332">
        <v>491</v>
      </c>
      <c r="H46" s="330">
        <v>2.6</v>
      </c>
      <c r="I46" s="331">
        <v>0.09</v>
      </c>
      <c r="J46" s="332">
        <v>491</v>
      </c>
      <c r="K46" s="330">
        <v>2.6</v>
      </c>
      <c r="L46" s="331">
        <v>0.09</v>
      </c>
      <c r="M46" s="332">
        <v>488</v>
      </c>
      <c r="N46" s="330">
        <v>3.4</v>
      </c>
      <c r="O46" s="331">
        <v>0.11</v>
      </c>
      <c r="P46" s="332">
        <v>493</v>
      </c>
      <c r="Q46" s="333">
        <v>3.7</v>
      </c>
      <c r="R46" s="331">
        <v>0.12</v>
      </c>
      <c r="S46" s="332">
        <v>490</v>
      </c>
      <c r="T46" s="330">
        <v>3.3</v>
      </c>
      <c r="U46" s="331">
        <v>0.1</v>
      </c>
      <c r="V46" s="334">
        <v>490</v>
      </c>
    </row>
    <row r="47" spans="1:46" x14ac:dyDescent="0.35">
      <c r="A47" s="335" t="s">
        <v>16</v>
      </c>
      <c r="B47" s="336">
        <v>3.7</v>
      </c>
      <c r="C47" s="337">
        <v>0.1</v>
      </c>
      <c r="D47" s="338">
        <v>383</v>
      </c>
      <c r="E47" s="336">
        <v>3.7</v>
      </c>
      <c r="F47" s="337">
        <v>0.09</v>
      </c>
      <c r="G47" s="338">
        <v>384</v>
      </c>
      <c r="H47" s="336">
        <v>2.5</v>
      </c>
      <c r="I47" s="337">
        <v>0.1</v>
      </c>
      <c r="J47" s="338">
        <v>383</v>
      </c>
      <c r="K47" s="336">
        <v>2.5</v>
      </c>
      <c r="L47" s="337">
        <v>0.1</v>
      </c>
      <c r="M47" s="338">
        <v>377</v>
      </c>
      <c r="N47" s="336">
        <v>3.6</v>
      </c>
      <c r="O47" s="337">
        <v>0.12</v>
      </c>
      <c r="P47" s="338">
        <v>383</v>
      </c>
      <c r="Q47" s="339">
        <v>3.1</v>
      </c>
      <c r="R47" s="337">
        <v>0.13</v>
      </c>
      <c r="S47" s="338">
        <v>382</v>
      </c>
      <c r="T47" s="336">
        <v>2.9</v>
      </c>
      <c r="U47" s="337">
        <v>0.1</v>
      </c>
      <c r="V47" s="340">
        <v>383</v>
      </c>
    </row>
    <row r="48" spans="1:46" x14ac:dyDescent="0.35">
      <c r="A48" s="329" t="s">
        <v>17</v>
      </c>
      <c r="B48" s="333">
        <v>3.4</v>
      </c>
      <c r="C48" s="331">
        <v>0.12</v>
      </c>
      <c r="D48" s="332">
        <v>327</v>
      </c>
      <c r="E48" s="330">
        <v>3.3</v>
      </c>
      <c r="F48" s="331">
        <v>0.12</v>
      </c>
      <c r="G48" s="332">
        <v>327</v>
      </c>
      <c r="H48" s="333">
        <v>2.4</v>
      </c>
      <c r="I48" s="331">
        <v>0.11</v>
      </c>
      <c r="J48" s="332">
        <v>326</v>
      </c>
      <c r="K48" s="333">
        <v>2.5</v>
      </c>
      <c r="L48" s="331">
        <v>0.1</v>
      </c>
      <c r="M48" s="332">
        <v>325</v>
      </c>
      <c r="N48" s="333">
        <v>3.8</v>
      </c>
      <c r="O48" s="331">
        <v>0.13</v>
      </c>
      <c r="P48" s="332">
        <v>327</v>
      </c>
      <c r="Q48" s="333">
        <v>4</v>
      </c>
      <c r="R48" s="331">
        <v>0.15</v>
      </c>
      <c r="S48" s="332">
        <v>325</v>
      </c>
      <c r="T48" s="330">
        <v>3.2</v>
      </c>
      <c r="U48" s="331">
        <v>0.11</v>
      </c>
      <c r="V48" s="334">
        <v>326</v>
      </c>
    </row>
    <row r="49" spans="1:22" x14ac:dyDescent="0.35">
      <c r="A49" s="335" t="s">
        <v>18</v>
      </c>
      <c r="B49" s="336">
        <v>3.5</v>
      </c>
      <c r="C49" s="337">
        <v>0.09</v>
      </c>
      <c r="D49" s="338">
        <v>437</v>
      </c>
      <c r="E49" s="336">
        <v>3.4</v>
      </c>
      <c r="F49" s="337">
        <v>0.1</v>
      </c>
      <c r="G49" s="338">
        <v>438</v>
      </c>
      <c r="H49" s="336">
        <v>2.8</v>
      </c>
      <c r="I49" s="337">
        <v>0.1</v>
      </c>
      <c r="J49" s="338">
        <v>435</v>
      </c>
      <c r="K49" s="336">
        <v>2.7</v>
      </c>
      <c r="L49" s="337">
        <v>0.11</v>
      </c>
      <c r="M49" s="338">
        <v>434</v>
      </c>
      <c r="N49" s="336">
        <v>3.8</v>
      </c>
      <c r="O49" s="337">
        <v>0.11</v>
      </c>
      <c r="P49" s="338">
        <v>436</v>
      </c>
      <c r="Q49" s="339">
        <v>2.6</v>
      </c>
      <c r="R49" s="337">
        <v>0.12</v>
      </c>
      <c r="S49" s="338">
        <v>434</v>
      </c>
      <c r="T49" s="336">
        <v>2.7</v>
      </c>
      <c r="U49" s="337">
        <v>0.11</v>
      </c>
      <c r="V49" s="340">
        <v>433</v>
      </c>
    </row>
    <row r="50" spans="1:22" x14ac:dyDescent="0.35">
      <c r="A50" s="329" t="s">
        <v>19</v>
      </c>
      <c r="B50" s="333">
        <v>3.5</v>
      </c>
      <c r="C50" s="331">
        <v>0.1</v>
      </c>
      <c r="D50" s="332">
        <v>366</v>
      </c>
      <c r="E50" s="333">
        <v>3.3</v>
      </c>
      <c r="F50" s="331">
        <v>0.1</v>
      </c>
      <c r="G50" s="332">
        <v>366</v>
      </c>
      <c r="H50" s="333">
        <v>2.4</v>
      </c>
      <c r="I50" s="331">
        <v>0.1</v>
      </c>
      <c r="J50" s="332">
        <v>364</v>
      </c>
      <c r="K50" s="333">
        <v>2.5</v>
      </c>
      <c r="L50" s="331">
        <v>0.09</v>
      </c>
      <c r="M50" s="332">
        <v>364</v>
      </c>
      <c r="N50" s="333">
        <v>3.8</v>
      </c>
      <c r="O50" s="331">
        <v>0.11</v>
      </c>
      <c r="P50" s="332">
        <v>368</v>
      </c>
      <c r="Q50" s="333">
        <v>3.3</v>
      </c>
      <c r="R50" s="331">
        <v>0.14000000000000001</v>
      </c>
      <c r="S50" s="332">
        <v>366</v>
      </c>
      <c r="T50" s="330">
        <v>3.2</v>
      </c>
      <c r="U50" s="331">
        <v>0.12</v>
      </c>
      <c r="V50" s="334">
        <v>365</v>
      </c>
    </row>
    <row r="51" spans="1:22" x14ac:dyDescent="0.35">
      <c r="A51" s="335" t="s">
        <v>20</v>
      </c>
      <c r="B51" s="336">
        <v>3.3</v>
      </c>
      <c r="C51" s="337">
        <v>0.09</v>
      </c>
      <c r="D51" s="338">
        <v>473</v>
      </c>
      <c r="E51" s="336">
        <v>3.3</v>
      </c>
      <c r="F51" s="337">
        <v>0.09</v>
      </c>
      <c r="G51" s="338">
        <v>471</v>
      </c>
      <c r="H51" s="339">
        <v>2.6</v>
      </c>
      <c r="I51" s="337">
        <v>0.1</v>
      </c>
      <c r="J51" s="338">
        <v>473</v>
      </c>
      <c r="K51" s="339">
        <v>2.5</v>
      </c>
      <c r="L51" s="337">
        <v>0.09</v>
      </c>
      <c r="M51" s="338">
        <v>468</v>
      </c>
      <c r="N51" s="336">
        <v>3.4</v>
      </c>
      <c r="O51" s="337">
        <v>0.12</v>
      </c>
      <c r="P51" s="338">
        <v>469</v>
      </c>
      <c r="Q51" s="339">
        <v>2.6</v>
      </c>
      <c r="R51" s="337">
        <v>0.13</v>
      </c>
      <c r="S51" s="338">
        <v>472</v>
      </c>
      <c r="T51" s="336">
        <v>3.1</v>
      </c>
      <c r="U51" s="337">
        <v>0.12</v>
      </c>
      <c r="V51" s="340">
        <v>472</v>
      </c>
    </row>
    <row r="52" spans="1:22" x14ac:dyDescent="0.35">
      <c r="A52" s="329" t="s">
        <v>21</v>
      </c>
      <c r="B52" s="333">
        <v>3.4</v>
      </c>
      <c r="C52" s="331">
        <v>0.08</v>
      </c>
      <c r="D52" s="332">
        <v>393</v>
      </c>
      <c r="E52" s="333">
        <v>3.2</v>
      </c>
      <c r="F52" s="331">
        <v>0.08</v>
      </c>
      <c r="G52" s="332">
        <v>392</v>
      </c>
      <c r="H52" s="333">
        <v>2.7</v>
      </c>
      <c r="I52" s="331">
        <v>0.09</v>
      </c>
      <c r="J52" s="332">
        <v>393</v>
      </c>
      <c r="K52" s="333">
        <v>2.9</v>
      </c>
      <c r="L52" s="331">
        <v>0.1</v>
      </c>
      <c r="M52" s="332">
        <v>392</v>
      </c>
      <c r="N52" s="333">
        <v>3.5</v>
      </c>
      <c r="O52" s="331">
        <v>0.11</v>
      </c>
      <c r="P52" s="332">
        <v>392</v>
      </c>
      <c r="Q52" s="333">
        <v>3.4</v>
      </c>
      <c r="R52" s="331">
        <v>0.12</v>
      </c>
      <c r="S52" s="332">
        <v>393</v>
      </c>
      <c r="T52" s="330">
        <v>3.3</v>
      </c>
      <c r="U52" s="331">
        <v>0.11</v>
      </c>
      <c r="V52" s="334">
        <v>394</v>
      </c>
    </row>
    <row r="53" spans="1:22" x14ac:dyDescent="0.35">
      <c r="A53" s="335" t="s">
        <v>36</v>
      </c>
      <c r="B53" s="339">
        <v>3.4</v>
      </c>
      <c r="C53" s="337">
        <v>0.09</v>
      </c>
      <c r="D53" s="338">
        <v>449</v>
      </c>
      <c r="E53" s="339">
        <v>3.2</v>
      </c>
      <c r="F53" s="337">
        <v>0.08</v>
      </c>
      <c r="G53" s="338">
        <v>449</v>
      </c>
      <c r="H53" s="339">
        <v>2.1</v>
      </c>
      <c r="I53" s="337">
        <v>7.0000000000000007E-2</v>
      </c>
      <c r="J53" s="338">
        <v>451</v>
      </c>
      <c r="K53" s="339">
        <v>2.2000000000000002</v>
      </c>
      <c r="L53" s="337">
        <v>0.08</v>
      </c>
      <c r="M53" s="338">
        <v>448</v>
      </c>
      <c r="N53" s="339">
        <v>3.6</v>
      </c>
      <c r="O53" s="337">
        <v>0.1</v>
      </c>
      <c r="P53" s="338">
        <v>451</v>
      </c>
      <c r="Q53" s="339">
        <v>3</v>
      </c>
      <c r="R53" s="337">
        <v>0.11</v>
      </c>
      <c r="S53" s="338">
        <v>449</v>
      </c>
      <c r="T53" s="336">
        <v>2.7</v>
      </c>
      <c r="U53" s="337">
        <v>0.08</v>
      </c>
      <c r="V53" s="340">
        <v>451</v>
      </c>
    </row>
    <row r="54" spans="1:22" x14ac:dyDescent="0.35">
      <c r="A54" s="329" t="s">
        <v>23</v>
      </c>
      <c r="B54" s="333">
        <v>3</v>
      </c>
      <c r="C54" s="331">
        <v>0.09</v>
      </c>
      <c r="D54" s="332">
        <v>416</v>
      </c>
      <c r="E54" s="333">
        <v>2.9</v>
      </c>
      <c r="F54" s="331">
        <v>0.09</v>
      </c>
      <c r="G54" s="332">
        <v>417</v>
      </c>
      <c r="H54" s="333">
        <v>2.2000000000000002</v>
      </c>
      <c r="I54" s="331">
        <v>0.09</v>
      </c>
      <c r="J54" s="332">
        <v>416</v>
      </c>
      <c r="K54" s="333">
        <v>2.2000000000000002</v>
      </c>
      <c r="L54" s="331">
        <v>0.09</v>
      </c>
      <c r="M54" s="332">
        <v>415</v>
      </c>
      <c r="N54" s="333">
        <v>3.7</v>
      </c>
      <c r="O54" s="331">
        <v>0.1</v>
      </c>
      <c r="P54" s="332">
        <v>416</v>
      </c>
      <c r="Q54" s="333">
        <v>3.6</v>
      </c>
      <c r="R54" s="331">
        <v>0.11</v>
      </c>
      <c r="S54" s="332">
        <v>417</v>
      </c>
      <c r="T54" s="333">
        <v>2.7</v>
      </c>
      <c r="U54" s="331">
        <v>0.09</v>
      </c>
      <c r="V54" s="334">
        <v>417</v>
      </c>
    </row>
    <row r="55" spans="1:22" x14ac:dyDescent="0.35">
      <c r="A55" s="335" t="s">
        <v>24</v>
      </c>
      <c r="B55" s="336">
        <v>3.2</v>
      </c>
      <c r="C55" s="337">
        <v>0.12</v>
      </c>
      <c r="D55" s="338">
        <v>334</v>
      </c>
      <c r="E55" s="339">
        <v>3</v>
      </c>
      <c r="F55" s="337">
        <v>0.11</v>
      </c>
      <c r="G55" s="338">
        <v>333</v>
      </c>
      <c r="H55" s="336">
        <v>2.1</v>
      </c>
      <c r="I55" s="337">
        <v>0.09</v>
      </c>
      <c r="J55" s="338">
        <v>334</v>
      </c>
      <c r="K55" s="336">
        <v>2.2999999999999998</v>
      </c>
      <c r="L55" s="337">
        <v>0.1</v>
      </c>
      <c r="M55" s="338">
        <v>334</v>
      </c>
      <c r="N55" s="336">
        <v>3.8</v>
      </c>
      <c r="O55" s="337">
        <v>0.13</v>
      </c>
      <c r="P55" s="338">
        <v>330</v>
      </c>
      <c r="Q55" s="339">
        <v>3.1</v>
      </c>
      <c r="R55" s="337">
        <v>0.18</v>
      </c>
      <c r="S55" s="338">
        <v>331</v>
      </c>
      <c r="T55" s="336">
        <v>2.5</v>
      </c>
      <c r="U55" s="337">
        <v>0.09</v>
      </c>
      <c r="V55" s="340">
        <v>332</v>
      </c>
    </row>
    <row r="56" spans="1:22" x14ac:dyDescent="0.35">
      <c r="A56" s="329" t="s">
        <v>25</v>
      </c>
      <c r="B56" s="333">
        <v>3.3</v>
      </c>
      <c r="C56" s="331">
        <v>0.08</v>
      </c>
      <c r="D56" s="332">
        <v>540</v>
      </c>
      <c r="E56" s="333">
        <v>3.2</v>
      </c>
      <c r="F56" s="331">
        <v>0.08</v>
      </c>
      <c r="G56" s="332">
        <v>541</v>
      </c>
      <c r="H56" s="333">
        <v>2.2999999999999998</v>
      </c>
      <c r="I56" s="331">
        <v>0.08</v>
      </c>
      <c r="J56" s="332">
        <v>542</v>
      </c>
      <c r="K56" s="333">
        <v>2.2999999999999998</v>
      </c>
      <c r="L56" s="331">
        <v>0.08</v>
      </c>
      <c r="M56" s="332">
        <v>539</v>
      </c>
      <c r="N56" s="330">
        <v>3.7</v>
      </c>
      <c r="O56" s="331">
        <v>0.09</v>
      </c>
      <c r="P56" s="332">
        <v>536</v>
      </c>
      <c r="Q56" s="333">
        <v>3.2</v>
      </c>
      <c r="R56" s="331">
        <v>0.11</v>
      </c>
      <c r="S56" s="332">
        <v>534</v>
      </c>
      <c r="T56" s="333">
        <v>3</v>
      </c>
      <c r="U56" s="331">
        <v>0.08</v>
      </c>
      <c r="V56" s="334">
        <v>541</v>
      </c>
    </row>
    <row r="57" spans="1:22" x14ac:dyDescent="0.35">
      <c r="A57" s="335" t="s">
        <v>26</v>
      </c>
      <c r="B57" s="336">
        <v>3.4</v>
      </c>
      <c r="C57" s="337">
        <v>0.09</v>
      </c>
      <c r="D57" s="338">
        <v>481</v>
      </c>
      <c r="E57" s="339">
        <v>3.4</v>
      </c>
      <c r="F57" s="337">
        <v>0.09</v>
      </c>
      <c r="G57" s="338">
        <v>485</v>
      </c>
      <c r="H57" s="339">
        <v>2.2000000000000002</v>
      </c>
      <c r="I57" s="337">
        <v>0.08</v>
      </c>
      <c r="J57" s="338">
        <v>483</v>
      </c>
      <c r="K57" s="336">
        <v>2.2000000000000002</v>
      </c>
      <c r="L57" s="337">
        <v>0.09</v>
      </c>
      <c r="M57" s="338">
        <v>484</v>
      </c>
      <c r="N57" s="336">
        <v>3.7</v>
      </c>
      <c r="O57" s="337">
        <v>0.1</v>
      </c>
      <c r="P57" s="338">
        <v>484</v>
      </c>
      <c r="Q57" s="339">
        <v>3</v>
      </c>
      <c r="R57" s="337">
        <v>0.12</v>
      </c>
      <c r="S57" s="338">
        <v>481</v>
      </c>
      <c r="T57" s="336">
        <v>2.2000000000000002</v>
      </c>
      <c r="U57" s="337">
        <v>0.09</v>
      </c>
      <c r="V57" s="340">
        <v>483</v>
      </c>
    </row>
    <row r="58" spans="1:22" x14ac:dyDescent="0.35">
      <c r="A58" s="329" t="s">
        <v>27</v>
      </c>
      <c r="B58" s="333">
        <v>3.5</v>
      </c>
      <c r="C58" s="331">
        <v>0.09</v>
      </c>
      <c r="D58" s="332">
        <v>578</v>
      </c>
      <c r="E58" s="333">
        <v>3.3</v>
      </c>
      <c r="F58" s="331">
        <v>0.09</v>
      </c>
      <c r="G58" s="332">
        <v>579</v>
      </c>
      <c r="H58" s="330">
        <v>2.7</v>
      </c>
      <c r="I58" s="331">
        <v>0.1</v>
      </c>
      <c r="J58" s="332">
        <v>582</v>
      </c>
      <c r="K58" s="330">
        <v>2.9</v>
      </c>
      <c r="L58" s="331">
        <v>0.09</v>
      </c>
      <c r="M58" s="332">
        <v>578</v>
      </c>
      <c r="N58" s="330">
        <v>3.6</v>
      </c>
      <c r="O58" s="331">
        <v>0.1</v>
      </c>
      <c r="P58" s="332">
        <v>581</v>
      </c>
      <c r="Q58" s="333">
        <v>2.7</v>
      </c>
      <c r="R58" s="331">
        <v>0.11</v>
      </c>
      <c r="S58" s="332">
        <v>579</v>
      </c>
      <c r="T58" s="330">
        <v>3.2</v>
      </c>
      <c r="U58" s="331">
        <v>0.09</v>
      </c>
      <c r="V58" s="334">
        <v>579</v>
      </c>
    </row>
    <row r="59" spans="1:22" ht="15" thickBot="1" x14ac:dyDescent="0.4">
      <c r="A59" s="341" t="s">
        <v>28</v>
      </c>
      <c r="B59" s="345">
        <v>3.7</v>
      </c>
      <c r="C59" s="343">
        <v>0.08</v>
      </c>
      <c r="D59" s="344">
        <v>556</v>
      </c>
      <c r="E59" s="342">
        <v>3.6</v>
      </c>
      <c r="F59" s="343">
        <v>0.08</v>
      </c>
      <c r="G59" s="344">
        <v>558</v>
      </c>
      <c r="H59" s="342">
        <v>2.5</v>
      </c>
      <c r="I59" s="343">
        <v>0.08</v>
      </c>
      <c r="J59" s="344">
        <v>556</v>
      </c>
      <c r="K59" s="345">
        <v>2.5</v>
      </c>
      <c r="L59" s="343">
        <v>0.08</v>
      </c>
      <c r="M59" s="344">
        <v>559</v>
      </c>
      <c r="N59" s="345">
        <v>3.6</v>
      </c>
      <c r="O59" s="343">
        <v>0.1</v>
      </c>
      <c r="P59" s="344">
        <v>559</v>
      </c>
      <c r="Q59" s="345">
        <v>3.3</v>
      </c>
      <c r="R59" s="343">
        <v>0.11</v>
      </c>
      <c r="S59" s="344">
        <v>556</v>
      </c>
      <c r="T59" s="342">
        <v>3</v>
      </c>
      <c r="U59" s="343">
        <v>0.08</v>
      </c>
      <c r="V59" s="346">
        <v>558</v>
      </c>
    </row>
    <row r="60" spans="1:22" x14ac:dyDescent="0.35">
      <c r="A60" s="347" t="s">
        <v>29</v>
      </c>
      <c r="B60" s="348">
        <v>3.5</v>
      </c>
      <c r="C60" s="349">
        <v>0.04</v>
      </c>
      <c r="D60" s="350">
        <v>4061</v>
      </c>
      <c r="E60" s="348">
        <v>3.3</v>
      </c>
      <c r="F60" s="349">
        <v>0.03</v>
      </c>
      <c r="G60" s="350">
        <v>4059</v>
      </c>
      <c r="H60" s="348">
        <v>2.4</v>
      </c>
      <c r="I60" s="349">
        <v>0.03</v>
      </c>
      <c r="J60" s="350">
        <v>4062</v>
      </c>
      <c r="K60" s="348">
        <v>2.5</v>
      </c>
      <c r="L60" s="349">
        <v>0.03</v>
      </c>
      <c r="M60" s="350">
        <v>4050</v>
      </c>
      <c r="N60" s="348">
        <v>3.6</v>
      </c>
      <c r="O60" s="349">
        <v>0.04</v>
      </c>
      <c r="P60" s="350">
        <v>4061</v>
      </c>
      <c r="Q60" s="348">
        <v>3</v>
      </c>
      <c r="R60" s="349">
        <v>0.05</v>
      </c>
      <c r="S60" s="350">
        <v>4054</v>
      </c>
      <c r="T60" s="348">
        <v>3.1</v>
      </c>
      <c r="U60" s="349">
        <v>0.04</v>
      </c>
      <c r="V60" s="352">
        <v>4058</v>
      </c>
    </row>
    <row r="61" spans="1:22" x14ac:dyDescent="0.35">
      <c r="A61" s="347" t="s">
        <v>30</v>
      </c>
      <c r="B61" s="348">
        <v>3.5</v>
      </c>
      <c r="C61" s="349">
        <v>0.04</v>
      </c>
      <c r="D61" s="350">
        <v>2925</v>
      </c>
      <c r="E61" s="348">
        <v>3.5</v>
      </c>
      <c r="F61" s="349">
        <v>0.04</v>
      </c>
      <c r="G61" s="350">
        <v>2930</v>
      </c>
      <c r="H61" s="348">
        <v>2.4</v>
      </c>
      <c r="I61" s="349">
        <v>0.04</v>
      </c>
      <c r="J61" s="350">
        <v>2928</v>
      </c>
      <c r="K61" s="348">
        <v>2.4</v>
      </c>
      <c r="L61" s="349">
        <v>0.04</v>
      </c>
      <c r="M61" s="350">
        <v>2915</v>
      </c>
      <c r="N61" s="348">
        <v>3.6</v>
      </c>
      <c r="O61" s="349">
        <v>0.05</v>
      </c>
      <c r="P61" s="350">
        <v>2924</v>
      </c>
      <c r="Q61" s="348">
        <v>3.3</v>
      </c>
      <c r="R61" s="349">
        <v>0.05</v>
      </c>
      <c r="S61" s="350">
        <v>2915</v>
      </c>
      <c r="T61" s="351">
        <v>3</v>
      </c>
      <c r="U61" s="349">
        <v>0.04</v>
      </c>
      <c r="V61" s="352">
        <v>2927</v>
      </c>
    </row>
    <row r="62" spans="1:22" ht="15" thickBot="1" x14ac:dyDescent="0.4">
      <c r="A62" s="366" t="s">
        <v>31</v>
      </c>
      <c r="B62" s="367">
        <v>3.5</v>
      </c>
      <c r="C62" s="368">
        <v>0.03</v>
      </c>
      <c r="D62" s="369">
        <v>6986</v>
      </c>
      <c r="E62" s="367">
        <v>3.3</v>
      </c>
      <c r="F62" s="368">
        <v>0.03</v>
      </c>
      <c r="G62" s="369">
        <v>6989</v>
      </c>
      <c r="H62" s="367">
        <v>2.4</v>
      </c>
      <c r="I62" s="368">
        <v>0.03</v>
      </c>
      <c r="J62" s="369">
        <v>6990</v>
      </c>
      <c r="K62" s="367">
        <v>2.5</v>
      </c>
      <c r="L62" s="368">
        <v>0.03</v>
      </c>
      <c r="M62" s="369">
        <v>6965</v>
      </c>
      <c r="N62" s="367">
        <v>3.6</v>
      </c>
      <c r="O62" s="368">
        <v>0.03</v>
      </c>
      <c r="P62" s="369">
        <v>6985</v>
      </c>
      <c r="Q62" s="367">
        <v>3.1</v>
      </c>
      <c r="R62" s="368">
        <v>0.04</v>
      </c>
      <c r="S62" s="369">
        <v>6969</v>
      </c>
      <c r="T62" s="367">
        <v>3.1</v>
      </c>
      <c r="U62" s="368">
        <v>0.03</v>
      </c>
      <c r="V62" s="370">
        <v>6985</v>
      </c>
    </row>
    <row r="63" spans="1:22" x14ac:dyDescent="0.35">
      <c r="A63" s="560" t="s">
        <v>114</v>
      </c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  <c r="M63" s="489"/>
      <c r="N63" s="489"/>
      <c r="O63" s="489"/>
      <c r="P63" s="489"/>
      <c r="Q63" s="489"/>
      <c r="R63" s="489"/>
      <c r="S63" s="489"/>
      <c r="T63" s="489"/>
      <c r="U63" s="489"/>
      <c r="V63" s="489"/>
    </row>
    <row r="64" spans="1:22" x14ac:dyDescent="0.35">
      <c r="A64" s="560" t="s">
        <v>252</v>
      </c>
      <c r="B64" s="489"/>
      <c r="C64" s="489"/>
      <c r="D64" s="489"/>
      <c r="E64" s="489"/>
      <c r="F64" s="489"/>
      <c r="G64" s="489"/>
      <c r="H64" s="489"/>
      <c r="I64" s="489"/>
      <c r="J64" s="489"/>
      <c r="K64" s="489"/>
      <c r="L64" s="489"/>
      <c r="M64" s="489"/>
      <c r="N64" s="489"/>
      <c r="O64" s="489"/>
      <c r="P64" s="489"/>
      <c r="Q64" s="489"/>
      <c r="R64" s="489"/>
      <c r="S64" s="489"/>
      <c r="T64" s="489"/>
      <c r="U64" s="489"/>
      <c r="V64" s="489"/>
    </row>
    <row r="65" spans="1:22" x14ac:dyDescent="0.35">
      <c r="A65" s="560" t="s">
        <v>115</v>
      </c>
      <c r="B65" s="489"/>
      <c r="C65" s="489"/>
      <c r="D65" s="489"/>
      <c r="E65" s="489"/>
      <c r="F65" s="489"/>
      <c r="G65" s="489"/>
      <c r="H65" s="489"/>
      <c r="I65" s="489"/>
      <c r="J65" s="489"/>
      <c r="K65" s="489"/>
      <c r="L65" s="489"/>
      <c r="M65" s="489"/>
      <c r="N65" s="489"/>
      <c r="O65" s="489"/>
      <c r="P65" s="489"/>
      <c r="Q65" s="489"/>
      <c r="R65" s="489"/>
      <c r="S65" s="489"/>
      <c r="T65" s="489"/>
      <c r="U65" s="489"/>
      <c r="V65" s="489"/>
    </row>
    <row r="66" spans="1:22" x14ac:dyDescent="0.3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</row>
    <row r="67" spans="1:22" x14ac:dyDescent="0.35">
      <c r="A67" s="561" t="s">
        <v>230</v>
      </c>
      <c r="B67" s="476"/>
      <c r="C67" s="476"/>
      <c r="D67" s="476"/>
      <c r="E67" s="476"/>
      <c r="F67" s="476"/>
      <c r="G67" s="476"/>
      <c r="H67" s="476"/>
      <c r="I67" s="476"/>
      <c r="J67" s="476"/>
      <c r="K67" s="476"/>
      <c r="L67" s="476"/>
      <c r="M67" s="476"/>
      <c r="N67" s="476"/>
      <c r="O67" s="476"/>
      <c r="P67" s="476"/>
      <c r="Q67" s="476"/>
      <c r="R67" s="476"/>
      <c r="S67" s="476"/>
      <c r="T67" s="476"/>
      <c r="U67" s="476"/>
      <c r="V67" s="476"/>
    </row>
    <row r="68" spans="1:22" s="328" customFormat="1" ht="36" customHeight="1" thickBot="1" x14ac:dyDescent="0.4">
      <c r="A68" s="570"/>
      <c r="B68" s="564" t="s">
        <v>116</v>
      </c>
      <c r="C68" s="565"/>
      <c r="D68" s="566"/>
      <c r="E68" s="564" t="s">
        <v>117</v>
      </c>
      <c r="F68" s="565"/>
      <c r="G68" s="566"/>
      <c r="H68" s="564" t="s">
        <v>118</v>
      </c>
      <c r="I68" s="565"/>
      <c r="J68" s="566"/>
      <c r="K68" s="564" t="s">
        <v>119</v>
      </c>
      <c r="L68" s="565"/>
      <c r="M68" s="566"/>
      <c r="N68" s="564" t="s">
        <v>120</v>
      </c>
      <c r="O68" s="565"/>
      <c r="P68" s="566"/>
      <c r="Q68" s="564" t="s">
        <v>121</v>
      </c>
      <c r="R68" s="565"/>
      <c r="S68" s="566"/>
      <c r="T68" s="564" t="s">
        <v>122</v>
      </c>
      <c r="U68" s="565"/>
      <c r="V68" s="567"/>
    </row>
    <row r="69" spans="1:22" ht="15" thickBot="1" x14ac:dyDescent="0.4">
      <c r="A69" s="569"/>
      <c r="B69" s="2" t="s">
        <v>10</v>
      </c>
      <c r="C69" s="2" t="s">
        <v>37</v>
      </c>
      <c r="D69" s="4" t="s">
        <v>45</v>
      </c>
      <c r="E69" s="2" t="s">
        <v>10</v>
      </c>
      <c r="F69" s="2" t="s">
        <v>37</v>
      </c>
      <c r="G69" s="4" t="s">
        <v>45</v>
      </c>
      <c r="H69" s="2" t="s">
        <v>10</v>
      </c>
      <c r="I69" s="2" t="s">
        <v>37</v>
      </c>
      <c r="J69" s="4" t="s">
        <v>45</v>
      </c>
      <c r="K69" s="2" t="s">
        <v>10</v>
      </c>
      <c r="L69" s="2" t="s">
        <v>37</v>
      </c>
      <c r="M69" s="4" t="s">
        <v>45</v>
      </c>
      <c r="N69" s="2" t="s">
        <v>10</v>
      </c>
      <c r="O69" s="2" t="s">
        <v>37</v>
      </c>
      <c r="P69" s="4" t="s">
        <v>45</v>
      </c>
      <c r="Q69" s="2" t="s">
        <v>10</v>
      </c>
      <c r="R69" s="2" t="s">
        <v>37</v>
      </c>
      <c r="S69" s="4" t="s">
        <v>45</v>
      </c>
      <c r="T69" s="2" t="s">
        <v>10</v>
      </c>
      <c r="U69" s="2" t="s">
        <v>37</v>
      </c>
      <c r="V69" s="2" t="s">
        <v>45</v>
      </c>
    </row>
    <row r="70" spans="1:22" x14ac:dyDescent="0.35">
      <c r="A70" s="329" t="s">
        <v>102</v>
      </c>
      <c r="B70" s="359">
        <v>4.2</v>
      </c>
      <c r="C70" s="331">
        <v>0.11</v>
      </c>
      <c r="D70" s="332">
        <v>597</v>
      </c>
      <c r="E70" s="359">
        <v>4</v>
      </c>
      <c r="F70" s="331">
        <v>0.11</v>
      </c>
      <c r="G70" s="332">
        <v>596</v>
      </c>
      <c r="H70" s="359">
        <v>2.7</v>
      </c>
      <c r="I70" s="331">
        <v>0.11</v>
      </c>
      <c r="J70" s="332">
        <v>597</v>
      </c>
      <c r="K70" s="359">
        <v>2.9</v>
      </c>
      <c r="L70" s="331">
        <v>0.11</v>
      </c>
      <c r="M70" s="332">
        <v>594</v>
      </c>
      <c r="N70" s="359">
        <v>3.3</v>
      </c>
      <c r="O70" s="331">
        <v>0.13</v>
      </c>
      <c r="P70" s="332">
        <v>597</v>
      </c>
      <c r="Q70" s="359">
        <v>2.6</v>
      </c>
      <c r="R70" s="331">
        <v>0.15</v>
      </c>
      <c r="S70" s="332">
        <v>595</v>
      </c>
      <c r="T70" s="330">
        <v>3.6</v>
      </c>
      <c r="U70" s="331">
        <v>0.11</v>
      </c>
      <c r="V70" s="334">
        <v>594</v>
      </c>
    </row>
    <row r="71" spans="1:22" x14ac:dyDescent="0.35">
      <c r="A71" s="335" t="s">
        <v>75</v>
      </c>
      <c r="B71" s="360">
        <v>3.6</v>
      </c>
      <c r="C71" s="337">
        <v>0.05</v>
      </c>
      <c r="D71" s="338">
        <v>2348</v>
      </c>
      <c r="E71" s="360">
        <v>3.4</v>
      </c>
      <c r="F71" s="337">
        <v>0.05</v>
      </c>
      <c r="G71" s="338">
        <v>2350</v>
      </c>
      <c r="H71" s="360">
        <v>2.4</v>
      </c>
      <c r="I71" s="337">
        <v>0.05</v>
      </c>
      <c r="J71" s="338">
        <v>2350</v>
      </c>
      <c r="K71" s="360">
        <v>2.5</v>
      </c>
      <c r="L71" s="337">
        <v>0.05</v>
      </c>
      <c r="M71" s="338">
        <v>2347</v>
      </c>
      <c r="N71" s="360">
        <v>3.7</v>
      </c>
      <c r="O71" s="337">
        <v>0.06</v>
      </c>
      <c r="P71" s="338">
        <v>2346</v>
      </c>
      <c r="Q71" s="360">
        <v>3.1</v>
      </c>
      <c r="R71" s="337">
        <v>7.0000000000000007E-2</v>
      </c>
      <c r="S71" s="338">
        <v>2339</v>
      </c>
      <c r="T71" s="336">
        <v>3.1</v>
      </c>
      <c r="U71" s="337">
        <v>0.06</v>
      </c>
      <c r="V71" s="340">
        <v>2349</v>
      </c>
    </row>
    <row r="72" spans="1:22" x14ac:dyDescent="0.35">
      <c r="A72" s="361" t="s">
        <v>76</v>
      </c>
      <c r="B72" s="362">
        <v>3.3</v>
      </c>
      <c r="C72" s="363">
        <v>0.05</v>
      </c>
      <c r="D72" s="364">
        <v>2159</v>
      </c>
      <c r="E72" s="362">
        <v>3.2</v>
      </c>
      <c r="F72" s="363">
        <v>0.04</v>
      </c>
      <c r="G72" s="364">
        <v>2160</v>
      </c>
      <c r="H72" s="362">
        <v>2.5</v>
      </c>
      <c r="I72" s="363">
        <v>0.05</v>
      </c>
      <c r="J72" s="364">
        <v>2158</v>
      </c>
      <c r="K72" s="362">
        <v>2.5</v>
      </c>
      <c r="L72" s="363">
        <v>0.05</v>
      </c>
      <c r="M72" s="364">
        <v>2147</v>
      </c>
      <c r="N72" s="362">
        <v>3.5</v>
      </c>
      <c r="O72" s="363">
        <v>0.06</v>
      </c>
      <c r="P72" s="364">
        <v>2161</v>
      </c>
      <c r="Q72" s="371">
        <v>3.2</v>
      </c>
      <c r="R72" s="363">
        <v>0.06</v>
      </c>
      <c r="S72" s="364">
        <v>2151</v>
      </c>
      <c r="T72" s="362">
        <v>3</v>
      </c>
      <c r="U72" s="363">
        <v>0.05</v>
      </c>
      <c r="V72" s="365">
        <v>2160</v>
      </c>
    </row>
    <row r="73" spans="1:22" x14ac:dyDescent="0.35">
      <c r="A73" s="560" t="s">
        <v>114</v>
      </c>
      <c r="B73" s="489"/>
      <c r="C73" s="489"/>
      <c r="D73" s="489"/>
      <c r="E73" s="489"/>
      <c r="F73" s="489"/>
      <c r="G73" s="489"/>
      <c r="H73" s="489"/>
      <c r="I73" s="489"/>
      <c r="J73" s="489"/>
      <c r="K73" s="489"/>
      <c r="L73" s="489"/>
      <c r="M73" s="489"/>
      <c r="N73" s="489"/>
      <c r="O73" s="489"/>
      <c r="P73" s="489"/>
      <c r="Q73" s="489"/>
      <c r="R73" s="489"/>
      <c r="S73" s="489"/>
      <c r="T73" s="489"/>
      <c r="U73" s="489"/>
      <c r="V73" s="489"/>
    </row>
    <row r="74" spans="1:22" x14ac:dyDescent="0.35">
      <c r="A74" s="560" t="s">
        <v>124</v>
      </c>
      <c r="B74" s="489"/>
      <c r="C74" s="489"/>
      <c r="D74" s="489"/>
      <c r="E74" s="489"/>
      <c r="F74" s="489"/>
      <c r="G74" s="489"/>
      <c r="H74" s="489"/>
      <c r="I74" s="489"/>
      <c r="J74" s="489"/>
      <c r="K74" s="489"/>
      <c r="L74" s="489"/>
      <c r="M74" s="489"/>
      <c r="N74" s="489"/>
      <c r="O74" s="489"/>
      <c r="P74" s="489"/>
      <c r="Q74" s="489"/>
      <c r="R74" s="489"/>
      <c r="S74" s="489"/>
      <c r="T74" s="489"/>
      <c r="U74" s="489"/>
      <c r="V74" s="489"/>
    </row>
    <row r="75" spans="1:22" x14ac:dyDescent="0.35">
      <c r="A75" s="560" t="s">
        <v>115</v>
      </c>
      <c r="B75" s="489"/>
      <c r="C75" s="489"/>
      <c r="D75" s="489"/>
      <c r="E75" s="489"/>
      <c r="F75" s="489"/>
      <c r="G75" s="489"/>
      <c r="H75" s="489"/>
      <c r="I75" s="489"/>
      <c r="J75" s="489"/>
      <c r="K75" s="489"/>
      <c r="L75" s="489"/>
      <c r="M75" s="489"/>
      <c r="N75" s="489"/>
      <c r="O75" s="489"/>
      <c r="P75" s="489"/>
      <c r="Q75" s="489"/>
      <c r="R75" s="489"/>
      <c r="S75" s="489"/>
      <c r="T75" s="489"/>
      <c r="U75" s="489"/>
      <c r="V75" s="489"/>
    </row>
    <row r="76" spans="1:22" x14ac:dyDescent="0.35">
      <c r="A76" s="372"/>
      <c r="B76" s="373"/>
      <c r="C76" s="372"/>
      <c r="D76" s="373"/>
    </row>
    <row r="77" spans="1:22" x14ac:dyDescent="0.35">
      <c r="A77" s="561" t="s">
        <v>231</v>
      </c>
      <c r="B77" s="476"/>
      <c r="C77" s="476"/>
      <c r="D77" s="476"/>
      <c r="E77" s="476"/>
      <c r="F77" s="476"/>
      <c r="G77" s="476"/>
      <c r="H77" s="476"/>
      <c r="I77" s="476"/>
      <c r="J77" s="476"/>
      <c r="K77" s="476"/>
      <c r="L77" s="476"/>
      <c r="M77" s="476"/>
      <c r="N77" s="476"/>
      <c r="O77" s="476"/>
      <c r="P77" s="476"/>
    </row>
    <row r="78" spans="1:22" s="328" customFormat="1" ht="43.5" customHeight="1" thickBot="1" x14ac:dyDescent="0.4">
      <c r="A78" s="571" t="s">
        <v>32</v>
      </c>
      <c r="B78" s="564" t="s">
        <v>273</v>
      </c>
      <c r="C78" s="565"/>
      <c r="D78" s="566"/>
      <c r="E78" s="564" t="s">
        <v>274</v>
      </c>
      <c r="F78" s="565"/>
      <c r="G78" s="566"/>
      <c r="H78" s="564" t="s">
        <v>275</v>
      </c>
      <c r="I78" s="565"/>
      <c r="J78" s="566"/>
      <c r="K78" s="564" t="s">
        <v>276</v>
      </c>
      <c r="L78" s="565"/>
      <c r="M78" s="566"/>
      <c r="N78" s="564" t="s">
        <v>277</v>
      </c>
      <c r="O78" s="565"/>
      <c r="P78" s="567"/>
    </row>
    <row r="79" spans="1:22" ht="15" thickBot="1" x14ac:dyDescent="0.4">
      <c r="A79" s="563"/>
      <c r="B79" s="5" t="s">
        <v>10</v>
      </c>
      <c r="C79" s="5" t="s">
        <v>37</v>
      </c>
      <c r="D79" s="6" t="s">
        <v>45</v>
      </c>
      <c r="E79" s="5" t="s">
        <v>10</v>
      </c>
      <c r="F79" s="5" t="s">
        <v>37</v>
      </c>
      <c r="G79" s="6" t="s">
        <v>45</v>
      </c>
      <c r="H79" s="5" t="s">
        <v>10</v>
      </c>
      <c r="I79" s="5" t="s">
        <v>37</v>
      </c>
      <c r="J79" s="6" t="s">
        <v>45</v>
      </c>
      <c r="K79" s="5" t="s">
        <v>10</v>
      </c>
      <c r="L79" s="5" t="s">
        <v>37</v>
      </c>
      <c r="M79" s="6" t="s">
        <v>45</v>
      </c>
      <c r="N79" s="5" t="s">
        <v>10</v>
      </c>
      <c r="O79" s="5" t="s">
        <v>37</v>
      </c>
      <c r="P79" s="5" t="s">
        <v>45</v>
      </c>
    </row>
    <row r="80" spans="1:22" x14ac:dyDescent="0.35">
      <c r="A80" s="374" t="s">
        <v>13</v>
      </c>
      <c r="B80" s="375">
        <v>4</v>
      </c>
      <c r="C80" s="376">
        <v>0.12</v>
      </c>
      <c r="D80" s="377">
        <v>436</v>
      </c>
      <c r="E80" s="375">
        <v>1.6</v>
      </c>
      <c r="F80" s="376">
        <v>0.08</v>
      </c>
      <c r="G80" s="377">
        <v>430</v>
      </c>
      <c r="H80" s="375">
        <v>4.8</v>
      </c>
      <c r="I80" s="376">
        <v>0.09</v>
      </c>
      <c r="J80" s="377">
        <v>437</v>
      </c>
      <c r="K80" s="375">
        <v>4.2</v>
      </c>
      <c r="L80" s="376">
        <v>0.13</v>
      </c>
      <c r="M80" s="377">
        <v>378</v>
      </c>
      <c r="N80" s="378">
        <v>3.1</v>
      </c>
      <c r="O80" s="376">
        <v>0.1</v>
      </c>
      <c r="P80" s="379">
        <v>430</v>
      </c>
    </row>
    <row r="81" spans="1:16" x14ac:dyDescent="0.35">
      <c r="A81" s="380" t="s">
        <v>14</v>
      </c>
      <c r="B81" s="381">
        <v>3.9</v>
      </c>
      <c r="C81" s="382">
        <v>0.14000000000000001</v>
      </c>
      <c r="D81" s="383">
        <v>322</v>
      </c>
      <c r="E81" s="381">
        <v>1.9</v>
      </c>
      <c r="F81" s="382">
        <v>0.1</v>
      </c>
      <c r="G81" s="383">
        <v>321</v>
      </c>
      <c r="H81" s="381">
        <v>4.5</v>
      </c>
      <c r="I81" s="382">
        <v>0.12</v>
      </c>
      <c r="J81" s="383">
        <v>322</v>
      </c>
      <c r="K81" s="381">
        <v>4.2</v>
      </c>
      <c r="L81" s="382">
        <v>0.14000000000000001</v>
      </c>
      <c r="M81" s="383">
        <v>308</v>
      </c>
      <c r="N81" s="384">
        <v>3</v>
      </c>
      <c r="O81" s="382">
        <v>0.1</v>
      </c>
      <c r="P81" s="385">
        <v>319</v>
      </c>
    </row>
    <row r="82" spans="1:16" x14ac:dyDescent="0.35">
      <c r="A82" s="374" t="s">
        <v>15</v>
      </c>
      <c r="B82" s="378">
        <v>3.9</v>
      </c>
      <c r="C82" s="376">
        <v>0.12</v>
      </c>
      <c r="D82" s="377">
        <v>491</v>
      </c>
      <c r="E82" s="375">
        <v>2</v>
      </c>
      <c r="F82" s="376">
        <v>0.1</v>
      </c>
      <c r="G82" s="377">
        <v>491</v>
      </c>
      <c r="H82" s="375">
        <v>4.5999999999999996</v>
      </c>
      <c r="I82" s="376">
        <v>0.1</v>
      </c>
      <c r="J82" s="377">
        <v>494</v>
      </c>
      <c r="K82" s="375">
        <v>5.4</v>
      </c>
      <c r="L82" s="376">
        <v>7.0000000000000007E-2</v>
      </c>
      <c r="M82" s="377">
        <v>489</v>
      </c>
      <c r="N82" s="375">
        <v>3.4</v>
      </c>
      <c r="O82" s="376">
        <v>0.1</v>
      </c>
      <c r="P82" s="379">
        <v>490</v>
      </c>
    </row>
    <row r="83" spans="1:16" x14ac:dyDescent="0.35">
      <c r="A83" s="380" t="s">
        <v>16</v>
      </c>
      <c r="B83" s="381">
        <v>3.7</v>
      </c>
      <c r="C83" s="382">
        <v>0.15</v>
      </c>
      <c r="D83" s="383">
        <v>378</v>
      </c>
      <c r="E83" s="381">
        <v>2</v>
      </c>
      <c r="F83" s="382">
        <v>0.1</v>
      </c>
      <c r="G83" s="383">
        <v>377</v>
      </c>
      <c r="H83" s="381">
        <v>4.5999999999999996</v>
      </c>
      <c r="I83" s="382">
        <v>0.1</v>
      </c>
      <c r="J83" s="383">
        <v>381</v>
      </c>
      <c r="K83" s="381">
        <v>5.3</v>
      </c>
      <c r="L83" s="382">
        <v>0.1</v>
      </c>
      <c r="M83" s="383">
        <v>373</v>
      </c>
      <c r="N83" s="381">
        <v>3.1</v>
      </c>
      <c r="O83" s="382">
        <v>0.1</v>
      </c>
      <c r="P83" s="385">
        <v>379</v>
      </c>
    </row>
    <row r="84" spans="1:16" x14ac:dyDescent="0.35">
      <c r="A84" s="374" t="s">
        <v>17</v>
      </c>
      <c r="B84" s="375">
        <v>4</v>
      </c>
      <c r="C84" s="376">
        <v>0.15</v>
      </c>
      <c r="D84" s="377">
        <v>324</v>
      </c>
      <c r="E84" s="375">
        <v>2.1</v>
      </c>
      <c r="F84" s="376">
        <v>0.16</v>
      </c>
      <c r="G84" s="377">
        <v>324</v>
      </c>
      <c r="H84" s="375">
        <v>4.4000000000000004</v>
      </c>
      <c r="I84" s="376">
        <v>0.12</v>
      </c>
      <c r="J84" s="377">
        <v>324</v>
      </c>
      <c r="K84" s="375">
        <v>5.6</v>
      </c>
      <c r="L84" s="376">
        <v>0.08</v>
      </c>
      <c r="M84" s="377">
        <v>321</v>
      </c>
      <c r="N84" s="375">
        <v>3.1</v>
      </c>
      <c r="O84" s="376">
        <v>0.12</v>
      </c>
      <c r="P84" s="379">
        <v>325</v>
      </c>
    </row>
    <row r="85" spans="1:16" x14ac:dyDescent="0.35">
      <c r="A85" s="380" t="s">
        <v>18</v>
      </c>
      <c r="B85" s="381">
        <v>3.3</v>
      </c>
      <c r="C85" s="382">
        <v>0.14000000000000001</v>
      </c>
      <c r="D85" s="383">
        <v>435</v>
      </c>
      <c r="E85" s="384">
        <v>2</v>
      </c>
      <c r="F85" s="382">
        <v>0.11</v>
      </c>
      <c r="G85" s="383">
        <v>432</v>
      </c>
      <c r="H85" s="381">
        <v>4.5</v>
      </c>
      <c r="I85" s="382">
        <v>0.12</v>
      </c>
      <c r="J85" s="383">
        <v>431</v>
      </c>
      <c r="K85" s="381">
        <v>5.6</v>
      </c>
      <c r="L85" s="382">
        <v>7.0000000000000007E-2</v>
      </c>
      <c r="M85" s="383">
        <v>430</v>
      </c>
      <c r="N85" s="381">
        <v>3.2</v>
      </c>
      <c r="O85" s="382">
        <v>0.1</v>
      </c>
      <c r="P85" s="385">
        <v>430</v>
      </c>
    </row>
    <row r="86" spans="1:16" x14ac:dyDescent="0.35">
      <c r="A86" s="374" t="s">
        <v>19</v>
      </c>
      <c r="B86" s="378">
        <v>4</v>
      </c>
      <c r="C86" s="376">
        <v>0.13</v>
      </c>
      <c r="D86" s="377">
        <v>367</v>
      </c>
      <c r="E86" s="375">
        <v>2</v>
      </c>
      <c r="F86" s="376">
        <v>0.11</v>
      </c>
      <c r="G86" s="377">
        <v>368</v>
      </c>
      <c r="H86" s="375">
        <v>4.5999999999999996</v>
      </c>
      <c r="I86" s="376">
        <v>0.12</v>
      </c>
      <c r="J86" s="377">
        <v>366</v>
      </c>
      <c r="K86" s="375">
        <v>4.7</v>
      </c>
      <c r="L86" s="376">
        <v>0.12</v>
      </c>
      <c r="M86" s="377">
        <v>358</v>
      </c>
      <c r="N86" s="378">
        <v>3.1</v>
      </c>
      <c r="O86" s="376">
        <v>0.1</v>
      </c>
      <c r="P86" s="379">
        <v>367</v>
      </c>
    </row>
    <row r="87" spans="1:16" x14ac:dyDescent="0.35">
      <c r="A87" s="380" t="s">
        <v>20</v>
      </c>
      <c r="B87" s="381">
        <v>4</v>
      </c>
      <c r="C87" s="382">
        <v>0.15</v>
      </c>
      <c r="D87" s="383">
        <v>468</v>
      </c>
      <c r="E87" s="381">
        <v>2</v>
      </c>
      <c r="F87" s="382">
        <v>0.11</v>
      </c>
      <c r="G87" s="383">
        <v>468</v>
      </c>
      <c r="H87" s="381">
        <v>4.5</v>
      </c>
      <c r="I87" s="382">
        <v>0.09</v>
      </c>
      <c r="J87" s="383">
        <v>467</v>
      </c>
      <c r="K87" s="381">
        <v>5.2</v>
      </c>
      <c r="L87" s="382">
        <v>0.08</v>
      </c>
      <c r="M87" s="383">
        <v>467</v>
      </c>
      <c r="N87" s="381">
        <v>2.9</v>
      </c>
      <c r="O87" s="382">
        <v>0.11</v>
      </c>
      <c r="P87" s="385">
        <v>471</v>
      </c>
    </row>
    <row r="88" spans="1:16" x14ac:dyDescent="0.35">
      <c r="A88" s="374" t="s">
        <v>21</v>
      </c>
      <c r="B88" s="378">
        <v>4.3</v>
      </c>
      <c r="C88" s="376">
        <v>0.11</v>
      </c>
      <c r="D88" s="377">
        <v>392</v>
      </c>
      <c r="E88" s="375">
        <v>2.1</v>
      </c>
      <c r="F88" s="376">
        <v>0.1</v>
      </c>
      <c r="G88" s="377">
        <v>392</v>
      </c>
      <c r="H88" s="375">
        <v>4.7</v>
      </c>
      <c r="I88" s="376">
        <v>0.1</v>
      </c>
      <c r="J88" s="377">
        <v>393</v>
      </c>
      <c r="K88" s="375">
        <v>4.9000000000000004</v>
      </c>
      <c r="L88" s="376">
        <v>0.1</v>
      </c>
      <c r="M88" s="377">
        <v>374</v>
      </c>
      <c r="N88" s="378">
        <v>3.1</v>
      </c>
      <c r="O88" s="376">
        <v>0.09</v>
      </c>
      <c r="P88" s="379">
        <v>394</v>
      </c>
    </row>
    <row r="89" spans="1:16" x14ac:dyDescent="0.35">
      <c r="A89" s="380" t="s">
        <v>36</v>
      </c>
      <c r="B89" s="381">
        <v>4.0999999999999996</v>
      </c>
      <c r="C89" s="382">
        <v>0.11</v>
      </c>
      <c r="D89" s="383">
        <v>449</v>
      </c>
      <c r="E89" s="381">
        <v>2</v>
      </c>
      <c r="F89" s="382">
        <v>0.09</v>
      </c>
      <c r="G89" s="383">
        <v>449</v>
      </c>
      <c r="H89" s="381">
        <v>4.9000000000000004</v>
      </c>
      <c r="I89" s="382">
        <v>0.08</v>
      </c>
      <c r="J89" s="383">
        <v>449</v>
      </c>
      <c r="K89" s="381">
        <v>5.2</v>
      </c>
      <c r="L89" s="382">
        <v>0.08</v>
      </c>
      <c r="M89" s="383">
        <v>440</v>
      </c>
      <c r="N89" s="384">
        <v>3.2</v>
      </c>
      <c r="O89" s="382">
        <v>0.09</v>
      </c>
      <c r="P89" s="385">
        <v>446</v>
      </c>
    </row>
    <row r="90" spans="1:16" x14ac:dyDescent="0.35">
      <c r="A90" s="374" t="s">
        <v>23</v>
      </c>
      <c r="B90" s="375">
        <v>3.8</v>
      </c>
      <c r="C90" s="376">
        <v>0.13</v>
      </c>
      <c r="D90" s="377">
        <v>416</v>
      </c>
      <c r="E90" s="375">
        <v>2</v>
      </c>
      <c r="F90" s="376">
        <v>0.1</v>
      </c>
      <c r="G90" s="377">
        <v>415</v>
      </c>
      <c r="H90" s="375">
        <v>4.8</v>
      </c>
      <c r="I90" s="376">
        <v>0.09</v>
      </c>
      <c r="J90" s="377">
        <v>415</v>
      </c>
      <c r="K90" s="375">
        <v>4.9000000000000004</v>
      </c>
      <c r="L90" s="376">
        <v>0.1</v>
      </c>
      <c r="M90" s="377">
        <v>407</v>
      </c>
      <c r="N90" s="378">
        <v>2.6</v>
      </c>
      <c r="O90" s="376">
        <v>0.09</v>
      </c>
      <c r="P90" s="379">
        <v>415</v>
      </c>
    </row>
    <row r="91" spans="1:16" x14ac:dyDescent="0.35">
      <c r="A91" s="380" t="s">
        <v>24</v>
      </c>
      <c r="B91" s="381">
        <v>4</v>
      </c>
      <c r="C91" s="382">
        <v>0.17</v>
      </c>
      <c r="D91" s="383">
        <v>331</v>
      </c>
      <c r="E91" s="381">
        <v>1.9</v>
      </c>
      <c r="F91" s="382">
        <v>0.09</v>
      </c>
      <c r="G91" s="383">
        <v>333</v>
      </c>
      <c r="H91" s="381">
        <v>4.8</v>
      </c>
      <c r="I91" s="382">
        <v>0.11</v>
      </c>
      <c r="J91" s="383">
        <v>332</v>
      </c>
      <c r="K91" s="381">
        <v>4.9000000000000004</v>
      </c>
      <c r="L91" s="382">
        <v>0.11</v>
      </c>
      <c r="M91" s="383">
        <v>325</v>
      </c>
      <c r="N91" s="381">
        <v>2.8</v>
      </c>
      <c r="O91" s="382">
        <v>0.13</v>
      </c>
      <c r="P91" s="385">
        <v>332</v>
      </c>
    </row>
    <row r="92" spans="1:16" x14ac:dyDescent="0.35">
      <c r="A92" s="374" t="s">
        <v>25</v>
      </c>
      <c r="B92" s="375">
        <v>3.1</v>
      </c>
      <c r="C92" s="376">
        <v>0.11</v>
      </c>
      <c r="D92" s="377">
        <v>543</v>
      </c>
      <c r="E92" s="375">
        <v>1.9</v>
      </c>
      <c r="F92" s="376">
        <v>0.09</v>
      </c>
      <c r="G92" s="377">
        <v>535</v>
      </c>
      <c r="H92" s="375">
        <v>4.3</v>
      </c>
      <c r="I92" s="376">
        <v>0.1</v>
      </c>
      <c r="J92" s="377">
        <v>541</v>
      </c>
      <c r="K92" s="375">
        <v>4.4000000000000004</v>
      </c>
      <c r="L92" s="376">
        <v>0.09</v>
      </c>
      <c r="M92" s="377">
        <v>539</v>
      </c>
      <c r="N92" s="375">
        <v>2.7</v>
      </c>
      <c r="O92" s="376">
        <v>0.08</v>
      </c>
      <c r="P92" s="379">
        <v>541</v>
      </c>
    </row>
    <row r="93" spans="1:16" x14ac:dyDescent="0.35">
      <c r="A93" s="380" t="s">
        <v>26</v>
      </c>
      <c r="B93" s="381">
        <v>3.7</v>
      </c>
      <c r="C93" s="382">
        <v>0.14000000000000001</v>
      </c>
      <c r="D93" s="383">
        <v>480</v>
      </c>
      <c r="E93" s="381">
        <v>1.8</v>
      </c>
      <c r="F93" s="382">
        <v>0.11</v>
      </c>
      <c r="G93" s="383">
        <v>479</v>
      </c>
      <c r="H93" s="381">
        <v>4.7</v>
      </c>
      <c r="I93" s="382">
        <v>0.09</v>
      </c>
      <c r="J93" s="383">
        <v>482</v>
      </c>
      <c r="K93" s="381">
        <v>4.3</v>
      </c>
      <c r="L93" s="382">
        <v>0.11</v>
      </c>
      <c r="M93" s="383">
        <v>478</v>
      </c>
      <c r="N93" s="381">
        <v>2.9</v>
      </c>
      <c r="O93" s="382">
        <v>0.1</v>
      </c>
      <c r="P93" s="385">
        <v>485</v>
      </c>
    </row>
    <row r="94" spans="1:16" x14ac:dyDescent="0.35">
      <c r="A94" s="374" t="s">
        <v>27</v>
      </c>
      <c r="B94" s="375">
        <v>4.3</v>
      </c>
      <c r="C94" s="376">
        <v>0.1</v>
      </c>
      <c r="D94" s="377">
        <v>580</v>
      </c>
      <c r="E94" s="375">
        <v>1.8</v>
      </c>
      <c r="F94" s="376">
        <v>0.09</v>
      </c>
      <c r="G94" s="377">
        <v>577</v>
      </c>
      <c r="H94" s="375">
        <v>4.7</v>
      </c>
      <c r="I94" s="376">
        <v>0.1</v>
      </c>
      <c r="J94" s="377">
        <v>578</v>
      </c>
      <c r="K94" s="375">
        <v>5.0999999999999996</v>
      </c>
      <c r="L94" s="376">
        <v>0.08</v>
      </c>
      <c r="M94" s="377">
        <v>555</v>
      </c>
      <c r="N94" s="378">
        <v>3</v>
      </c>
      <c r="O94" s="376">
        <v>0.1</v>
      </c>
      <c r="P94" s="379">
        <v>578</v>
      </c>
    </row>
    <row r="95" spans="1:16" ht="15" thickBot="1" x14ac:dyDescent="0.4">
      <c r="A95" s="386" t="s">
        <v>28</v>
      </c>
      <c r="B95" s="387">
        <v>3</v>
      </c>
      <c r="C95" s="388">
        <v>0.13</v>
      </c>
      <c r="D95" s="389">
        <v>552</v>
      </c>
      <c r="E95" s="387">
        <v>2.1</v>
      </c>
      <c r="F95" s="388">
        <v>0.11</v>
      </c>
      <c r="G95" s="389">
        <v>549</v>
      </c>
      <c r="H95" s="387">
        <v>4.4000000000000004</v>
      </c>
      <c r="I95" s="388">
        <v>0.08</v>
      </c>
      <c r="J95" s="389">
        <v>549</v>
      </c>
      <c r="K95" s="387">
        <v>4.9000000000000004</v>
      </c>
      <c r="L95" s="388">
        <v>0.1</v>
      </c>
      <c r="M95" s="389">
        <v>547</v>
      </c>
      <c r="N95" s="387">
        <v>3.1</v>
      </c>
      <c r="O95" s="388">
        <v>0.08</v>
      </c>
      <c r="P95" s="390">
        <v>552</v>
      </c>
    </row>
    <row r="96" spans="1:16" x14ac:dyDescent="0.35">
      <c r="A96" s="391" t="s">
        <v>29</v>
      </c>
      <c r="B96" s="392">
        <v>4</v>
      </c>
      <c r="C96" s="393">
        <v>0.05</v>
      </c>
      <c r="D96" s="394">
        <v>4052</v>
      </c>
      <c r="E96" s="392">
        <v>1.9</v>
      </c>
      <c r="F96" s="393">
        <v>0.04</v>
      </c>
      <c r="G96" s="394">
        <v>4041</v>
      </c>
      <c r="H96" s="392">
        <v>4.7</v>
      </c>
      <c r="I96" s="393">
        <v>0.04</v>
      </c>
      <c r="J96" s="394">
        <v>4047</v>
      </c>
      <c r="K96" s="392">
        <v>4.8</v>
      </c>
      <c r="L96" s="393">
        <v>0.04</v>
      </c>
      <c r="M96" s="394">
        <v>3896</v>
      </c>
      <c r="N96" s="395">
        <v>3.1</v>
      </c>
      <c r="O96" s="393">
        <v>0.04</v>
      </c>
      <c r="P96" s="396">
        <v>4036</v>
      </c>
    </row>
    <row r="97" spans="1:17" x14ac:dyDescent="0.35">
      <c r="A97" s="391" t="s">
        <v>30</v>
      </c>
      <c r="B97" s="392">
        <v>3.5</v>
      </c>
      <c r="C97" s="393">
        <v>0.06</v>
      </c>
      <c r="D97" s="394">
        <v>2912</v>
      </c>
      <c r="E97" s="395">
        <v>2</v>
      </c>
      <c r="F97" s="393">
        <v>0.05</v>
      </c>
      <c r="G97" s="394">
        <v>2899</v>
      </c>
      <c r="H97" s="392">
        <v>4.5</v>
      </c>
      <c r="I97" s="393">
        <v>0.05</v>
      </c>
      <c r="J97" s="394">
        <v>2914</v>
      </c>
      <c r="K97" s="392">
        <v>4.9000000000000004</v>
      </c>
      <c r="L97" s="393">
        <v>0.04</v>
      </c>
      <c r="M97" s="394">
        <v>2893</v>
      </c>
      <c r="N97" s="395">
        <v>3</v>
      </c>
      <c r="O97" s="393">
        <v>0.04</v>
      </c>
      <c r="P97" s="396">
        <v>2918</v>
      </c>
    </row>
    <row r="98" spans="1:17" ht="15" thickBot="1" x14ac:dyDescent="0.4">
      <c r="A98" s="397" t="s">
        <v>31</v>
      </c>
      <c r="B98" s="398">
        <v>3.9</v>
      </c>
      <c r="C98" s="399">
        <v>0.04</v>
      </c>
      <c r="D98" s="400">
        <v>6964</v>
      </c>
      <c r="E98" s="398">
        <v>1.9</v>
      </c>
      <c r="F98" s="399">
        <v>0.03</v>
      </c>
      <c r="G98" s="400">
        <v>6940</v>
      </c>
      <c r="H98" s="398">
        <v>4.7</v>
      </c>
      <c r="I98" s="399">
        <v>0.03</v>
      </c>
      <c r="J98" s="400">
        <v>6961</v>
      </c>
      <c r="K98" s="398">
        <v>4.8</v>
      </c>
      <c r="L98" s="399">
        <v>0.04</v>
      </c>
      <c r="M98" s="400">
        <v>6789</v>
      </c>
      <c r="N98" s="401">
        <v>3.1</v>
      </c>
      <c r="O98" s="399">
        <v>0.03</v>
      </c>
      <c r="P98" s="402">
        <v>6954</v>
      </c>
    </row>
    <row r="99" spans="1:17" x14ac:dyDescent="0.35">
      <c r="A99" s="560" t="s">
        <v>174</v>
      </c>
      <c r="B99" s="489"/>
      <c r="C99" s="489"/>
      <c r="D99" s="489"/>
      <c r="E99" s="489"/>
      <c r="F99" s="489"/>
      <c r="G99" s="489"/>
      <c r="H99" s="489"/>
      <c r="I99" s="489"/>
      <c r="J99" s="489"/>
      <c r="K99" s="489"/>
      <c r="L99" s="489"/>
      <c r="M99" s="489"/>
      <c r="N99" s="489"/>
      <c r="O99" s="489"/>
      <c r="P99" s="489"/>
    </row>
    <row r="100" spans="1:17" ht="22.5" customHeight="1" x14ac:dyDescent="0.35">
      <c r="A100" s="572" t="s">
        <v>372</v>
      </c>
      <c r="B100" s="488"/>
      <c r="C100" s="488"/>
      <c r="D100" s="488"/>
      <c r="E100" s="488"/>
      <c r="F100" s="488"/>
      <c r="G100" s="488"/>
      <c r="H100" s="488"/>
      <c r="I100" s="488"/>
      <c r="J100" s="488"/>
      <c r="K100" s="488"/>
      <c r="L100" s="488"/>
      <c r="M100" s="488"/>
      <c r="N100" s="488"/>
      <c r="O100" s="488"/>
      <c r="P100" s="488"/>
    </row>
    <row r="101" spans="1:17" x14ac:dyDescent="0.35">
      <c r="A101" s="560" t="s">
        <v>175</v>
      </c>
      <c r="B101" s="489"/>
      <c r="C101" s="489"/>
      <c r="D101" s="489"/>
      <c r="E101" s="489"/>
      <c r="F101" s="489"/>
      <c r="G101" s="489"/>
      <c r="H101" s="489"/>
      <c r="I101" s="489"/>
      <c r="J101" s="489"/>
      <c r="K101" s="489"/>
      <c r="L101" s="489"/>
      <c r="M101" s="489"/>
      <c r="N101" s="489"/>
      <c r="O101" s="489"/>
      <c r="P101" s="489"/>
    </row>
    <row r="102" spans="1:17" x14ac:dyDescent="0.3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</row>
    <row r="103" spans="1:17" x14ac:dyDescent="0.35">
      <c r="A103" s="561" t="s">
        <v>232</v>
      </c>
      <c r="B103" s="476"/>
      <c r="C103" s="476"/>
      <c r="D103" s="476"/>
      <c r="E103" s="476"/>
      <c r="F103" s="476"/>
      <c r="G103" s="476"/>
      <c r="H103" s="476"/>
      <c r="I103" s="476"/>
      <c r="J103" s="476"/>
      <c r="K103" s="476"/>
      <c r="L103" s="476"/>
      <c r="M103" s="476"/>
      <c r="N103" s="476"/>
      <c r="O103" s="476"/>
      <c r="P103" s="476"/>
      <c r="Q103" s="403"/>
    </row>
    <row r="104" spans="1:17" s="328" customFormat="1" ht="54" customHeight="1" thickBot="1" x14ac:dyDescent="0.4">
      <c r="A104" s="568"/>
      <c r="B104" s="564" t="s">
        <v>273</v>
      </c>
      <c r="C104" s="565"/>
      <c r="D104" s="566"/>
      <c r="E104" s="564" t="s">
        <v>274</v>
      </c>
      <c r="F104" s="565"/>
      <c r="G104" s="566"/>
      <c r="H104" s="564" t="s">
        <v>275</v>
      </c>
      <c r="I104" s="565"/>
      <c r="J104" s="566"/>
      <c r="K104" s="564" t="s">
        <v>276</v>
      </c>
      <c r="L104" s="565"/>
      <c r="M104" s="566"/>
      <c r="N104" s="564" t="s">
        <v>277</v>
      </c>
      <c r="O104" s="565"/>
      <c r="P104" s="567"/>
      <c r="Q104" s="404"/>
    </row>
    <row r="105" spans="1:17" ht="15" thickBot="1" x14ac:dyDescent="0.4">
      <c r="A105" s="569"/>
      <c r="B105" s="5" t="s">
        <v>10</v>
      </c>
      <c r="C105" s="5" t="s">
        <v>37</v>
      </c>
      <c r="D105" s="6" t="s">
        <v>45</v>
      </c>
      <c r="E105" s="5" t="s">
        <v>10</v>
      </c>
      <c r="F105" s="5" t="s">
        <v>37</v>
      </c>
      <c r="G105" s="6" t="s">
        <v>45</v>
      </c>
      <c r="H105" s="5" t="s">
        <v>10</v>
      </c>
      <c r="I105" s="5" t="s">
        <v>37</v>
      </c>
      <c r="J105" s="6" t="s">
        <v>45</v>
      </c>
      <c r="K105" s="5" t="s">
        <v>10</v>
      </c>
      <c r="L105" s="5" t="s">
        <v>37</v>
      </c>
      <c r="M105" s="6" t="s">
        <v>45</v>
      </c>
      <c r="N105" s="7" t="s">
        <v>10</v>
      </c>
      <c r="O105" s="5" t="s">
        <v>37</v>
      </c>
      <c r="P105" s="5" t="s">
        <v>45</v>
      </c>
      <c r="Q105" s="405"/>
    </row>
    <row r="106" spans="1:17" x14ac:dyDescent="0.35">
      <c r="A106" s="374" t="s">
        <v>102</v>
      </c>
      <c r="B106" s="375">
        <v>3.8</v>
      </c>
      <c r="C106" s="376">
        <v>0.16</v>
      </c>
      <c r="D106" s="377">
        <v>597</v>
      </c>
      <c r="E106" s="375">
        <v>2</v>
      </c>
      <c r="F106" s="376">
        <v>0.14000000000000001</v>
      </c>
      <c r="G106" s="377">
        <v>595</v>
      </c>
      <c r="H106" s="375">
        <v>4.8</v>
      </c>
      <c r="I106" s="376">
        <v>0.13</v>
      </c>
      <c r="J106" s="377">
        <v>594</v>
      </c>
      <c r="K106" s="375">
        <v>4.7</v>
      </c>
      <c r="L106" s="376">
        <v>0.15</v>
      </c>
      <c r="M106" s="377">
        <v>565</v>
      </c>
      <c r="N106" s="406">
        <v>3.7</v>
      </c>
      <c r="O106" s="376">
        <v>0.12</v>
      </c>
      <c r="P106" s="379">
        <v>592</v>
      </c>
      <c r="Q106" s="405"/>
    </row>
    <row r="107" spans="1:17" x14ac:dyDescent="0.35">
      <c r="A107" s="380" t="s">
        <v>75</v>
      </c>
      <c r="B107" s="381">
        <v>4</v>
      </c>
      <c r="C107" s="382">
        <v>7.0000000000000007E-2</v>
      </c>
      <c r="D107" s="383">
        <v>2344</v>
      </c>
      <c r="E107" s="381">
        <v>1.8</v>
      </c>
      <c r="F107" s="382">
        <v>0.05</v>
      </c>
      <c r="G107" s="383">
        <v>2339</v>
      </c>
      <c r="H107" s="381">
        <v>4.8</v>
      </c>
      <c r="I107" s="382">
        <v>0.06</v>
      </c>
      <c r="J107" s="383">
        <v>2342</v>
      </c>
      <c r="K107" s="381">
        <v>4.9000000000000004</v>
      </c>
      <c r="L107" s="382">
        <v>0.06</v>
      </c>
      <c r="M107" s="383">
        <v>2269</v>
      </c>
      <c r="N107" s="407">
        <v>3.2</v>
      </c>
      <c r="O107" s="382">
        <v>0.05</v>
      </c>
      <c r="P107" s="385">
        <v>2338</v>
      </c>
      <c r="Q107" s="408"/>
    </row>
    <row r="108" spans="1:17" x14ac:dyDescent="0.35">
      <c r="A108" s="409" t="s">
        <v>76</v>
      </c>
      <c r="B108" s="410">
        <v>3.9</v>
      </c>
      <c r="C108" s="411">
        <v>7.0000000000000007E-2</v>
      </c>
      <c r="D108" s="412">
        <v>2149</v>
      </c>
      <c r="E108" s="413">
        <v>2.1</v>
      </c>
      <c r="F108" s="411">
        <v>0.05</v>
      </c>
      <c r="G108" s="412">
        <v>2136</v>
      </c>
      <c r="H108" s="413">
        <v>4.5</v>
      </c>
      <c r="I108" s="411">
        <v>0.05</v>
      </c>
      <c r="J108" s="412">
        <v>2150</v>
      </c>
      <c r="K108" s="413">
        <v>4.8</v>
      </c>
      <c r="L108" s="411">
        <v>0.06</v>
      </c>
      <c r="M108" s="412">
        <v>2125</v>
      </c>
      <c r="N108" s="414">
        <v>2.9</v>
      </c>
      <c r="O108" s="411">
        <v>0.05</v>
      </c>
      <c r="P108" s="415">
        <v>2152</v>
      </c>
      <c r="Q108" s="408"/>
    </row>
    <row r="109" spans="1:17" x14ac:dyDescent="0.35">
      <c r="A109" s="560" t="s">
        <v>174</v>
      </c>
      <c r="B109" s="489"/>
      <c r="C109" s="489"/>
      <c r="D109" s="489"/>
      <c r="E109" s="489"/>
      <c r="F109" s="489"/>
      <c r="G109" s="489"/>
      <c r="H109" s="489"/>
      <c r="I109" s="489"/>
      <c r="J109" s="489"/>
      <c r="K109" s="489"/>
      <c r="L109" s="489"/>
      <c r="M109" s="489"/>
      <c r="N109" s="489"/>
      <c r="O109" s="489"/>
      <c r="P109" s="489"/>
      <c r="Q109" s="405"/>
    </row>
    <row r="110" spans="1:17" x14ac:dyDescent="0.35">
      <c r="A110" s="560" t="s">
        <v>176</v>
      </c>
      <c r="B110" s="489"/>
      <c r="C110" s="489"/>
      <c r="D110" s="489"/>
      <c r="E110" s="489"/>
      <c r="F110" s="489"/>
      <c r="G110" s="489"/>
      <c r="H110" s="489"/>
      <c r="I110" s="489"/>
      <c r="J110" s="489"/>
      <c r="K110" s="489"/>
      <c r="L110" s="489"/>
      <c r="M110" s="489"/>
      <c r="N110" s="489"/>
      <c r="O110" s="489"/>
      <c r="P110" s="489"/>
      <c r="Q110" s="405"/>
    </row>
    <row r="111" spans="1:17" x14ac:dyDescent="0.35">
      <c r="A111" s="560" t="s">
        <v>175</v>
      </c>
      <c r="B111" s="489"/>
      <c r="C111" s="489"/>
      <c r="D111" s="489"/>
      <c r="E111" s="489"/>
      <c r="F111" s="489"/>
      <c r="G111" s="489"/>
      <c r="H111" s="489"/>
      <c r="I111" s="489"/>
      <c r="J111" s="489"/>
      <c r="K111" s="489"/>
      <c r="L111" s="489"/>
      <c r="M111" s="489"/>
      <c r="N111" s="489"/>
      <c r="O111" s="489"/>
      <c r="P111" s="489"/>
      <c r="Q111" s="405"/>
    </row>
    <row r="112" spans="1:17" x14ac:dyDescent="0.35">
      <c r="A112" s="123"/>
      <c r="Q112" s="405"/>
    </row>
    <row r="113" spans="1:46" x14ac:dyDescent="0.35">
      <c r="B113" s="416"/>
      <c r="C113" s="372"/>
      <c r="D113" s="372"/>
      <c r="E113" s="372"/>
      <c r="F113" s="372"/>
      <c r="G113" s="416"/>
      <c r="H113" s="372"/>
      <c r="I113" s="372"/>
      <c r="J113" s="372"/>
      <c r="K113" s="372"/>
      <c r="L113" s="372"/>
      <c r="M113" s="372"/>
      <c r="N113" s="372"/>
      <c r="O113" s="373"/>
      <c r="P113" s="405"/>
      <c r="Q113" s="405"/>
    </row>
    <row r="114" spans="1:46" ht="23" x14ac:dyDescent="0.35">
      <c r="A114" s="573">
        <v>2020</v>
      </c>
      <c r="B114" s="573"/>
      <c r="C114" s="573"/>
      <c r="D114" s="573"/>
      <c r="E114" s="573"/>
      <c r="F114" s="573"/>
      <c r="G114" s="573"/>
      <c r="H114" s="573"/>
      <c r="I114" s="573"/>
      <c r="J114" s="573"/>
      <c r="K114" s="573"/>
      <c r="L114" s="573"/>
      <c r="M114" s="573"/>
      <c r="N114" s="573"/>
      <c r="O114" s="573"/>
      <c r="P114" s="573"/>
      <c r="Q114" s="573"/>
      <c r="R114" s="573"/>
      <c r="S114" s="573"/>
      <c r="T114" s="573"/>
      <c r="U114" s="573"/>
      <c r="V114" s="573"/>
      <c r="W114" s="573"/>
      <c r="X114" s="573"/>
      <c r="Y114" s="573"/>
      <c r="Z114" s="573"/>
      <c r="AA114" s="573"/>
      <c r="AB114" s="573"/>
      <c r="AC114" s="573"/>
      <c r="AD114" s="573"/>
      <c r="AE114" s="573"/>
      <c r="AF114" s="573"/>
      <c r="AG114" s="573"/>
      <c r="AH114" s="573"/>
      <c r="AI114" s="573"/>
      <c r="AJ114" s="573"/>
      <c r="AK114" s="573"/>
      <c r="AL114" s="573"/>
      <c r="AM114" s="573"/>
      <c r="AN114" s="573"/>
      <c r="AO114" s="573"/>
      <c r="AP114" s="573"/>
      <c r="AQ114" s="573"/>
      <c r="AR114" s="573"/>
      <c r="AS114" s="573"/>
      <c r="AT114" s="573"/>
    </row>
    <row r="115" spans="1:46" x14ac:dyDescent="0.35">
      <c r="B115" s="416"/>
      <c r="C115" s="372"/>
      <c r="D115" s="372"/>
      <c r="E115" s="372"/>
      <c r="F115" s="372"/>
      <c r="G115" s="416"/>
      <c r="H115" s="372"/>
      <c r="I115" s="372"/>
      <c r="J115" s="372"/>
      <c r="K115" s="372"/>
      <c r="L115" s="372"/>
      <c r="M115" s="372"/>
      <c r="N115" s="372"/>
      <c r="O115" s="373"/>
      <c r="P115" s="405"/>
      <c r="Q115" s="405"/>
    </row>
    <row r="116" spans="1:46" x14ac:dyDescent="0.35">
      <c r="A116" s="561" t="s">
        <v>233</v>
      </c>
      <c r="B116" s="476"/>
      <c r="C116" s="476"/>
      <c r="D116" s="476"/>
      <c r="E116" s="476"/>
      <c r="F116" s="476"/>
      <c r="G116" s="476"/>
      <c r="H116" s="476"/>
      <c r="I116" s="476"/>
      <c r="J116" s="476"/>
      <c r="K116" s="476"/>
      <c r="L116" s="476"/>
      <c r="M116" s="476"/>
      <c r="N116" s="476"/>
      <c r="O116" s="476"/>
      <c r="P116" s="476"/>
      <c r="Q116" s="476"/>
      <c r="R116" s="476"/>
      <c r="S116" s="476"/>
      <c r="T116" s="476"/>
      <c r="U116" s="476"/>
      <c r="V116" s="476"/>
      <c r="W116" s="476"/>
      <c r="X116" s="476"/>
      <c r="Y116" s="476"/>
      <c r="Z116" s="476"/>
      <c r="AA116" s="476"/>
      <c r="AB116" s="476"/>
      <c r="AC116" s="476"/>
      <c r="AD116" s="476"/>
      <c r="AE116" s="476"/>
      <c r="AF116" s="476"/>
      <c r="AG116" s="476"/>
      <c r="AH116" s="476"/>
      <c r="AI116" s="476"/>
      <c r="AJ116" s="476"/>
      <c r="AK116" s="476"/>
      <c r="AL116" s="476"/>
      <c r="AM116" s="476"/>
      <c r="AN116" s="476"/>
      <c r="AO116" s="476"/>
      <c r="AP116" s="476"/>
      <c r="AQ116" s="476"/>
      <c r="AR116" s="476"/>
      <c r="AS116" s="476"/>
      <c r="AT116" s="476"/>
    </row>
    <row r="117" spans="1:46" s="328" customFormat="1" ht="35.25" customHeight="1" thickBot="1" x14ac:dyDescent="0.4">
      <c r="A117" s="562" t="s">
        <v>32</v>
      </c>
      <c r="B117" s="564" t="s">
        <v>272</v>
      </c>
      <c r="C117" s="565"/>
      <c r="D117" s="566"/>
      <c r="E117" s="564" t="s">
        <v>206</v>
      </c>
      <c r="F117" s="565"/>
      <c r="G117" s="566"/>
      <c r="H117" s="564" t="s">
        <v>207</v>
      </c>
      <c r="I117" s="565"/>
      <c r="J117" s="566"/>
      <c r="K117" s="564" t="s">
        <v>266</v>
      </c>
      <c r="L117" s="565"/>
      <c r="M117" s="566"/>
      <c r="N117" s="564" t="s">
        <v>324</v>
      </c>
      <c r="O117" s="565"/>
      <c r="P117" s="566"/>
      <c r="Q117" s="564" t="s">
        <v>267</v>
      </c>
      <c r="R117" s="565"/>
      <c r="S117" s="566"/>
      <c r="T117" s="564" t="s">
        <v>268</v>
      </c>
      <c r="U117" s="565"/>
      <c r="V117" s="566"/>
      <c r="W117" s="564" t="s">
        <v>208</v>
      </c>
      <c r="X117" s="565"/>
      <c r="Y117" s="566"/>
      <c r="Z117" s="564" t="s">
        <v>269</v>
      </c>
      <c r="AA117" s="565"/>
      <c r="AB117" s="566"/>
      <c r="AC117" s="564" t="s">
        <v>270</v>
      </c>
      <c r="AD117" s="565"/>
      <c r="AE117" s="566"/>
      <c r="AF117" s="564" t="s">
        <v>271</v>
      </c>
      <c r="AG117" s="565"/>
      <c r="AH117" s="566"/>
      <c r="AI117" s="564" t="s">
        <v>209</v>
      </c>
      <c r="AJ117" s="565"/>
      <c r="AK117" s="566"/>
      <c r="AL117" s="564" t="s">
        <v>210</v>
      </c>
      <c r="AM117" s="565"/>
      <c r="AN117" s="566"/>
      <c r="AO117" s="564" t="s">
        <v>279</v>
      </c>
      <c r="AP117" s="565"/>
      <c r="AQ117" s="566"/>
      <c r="AR117" s="564" t="s">
        <v>211</v>
      </c>
      <c r="AS117" s="565"/>
      <c r="AT117" s="567"/>
    </row>
    <row r="118" spans="1:46" ht="15" thickBot="1" x14ac:dyDescent="0.4">
      <c r="A118" s="563"/>
      <c r="B118" s="2" t="s">
        <v>10</v>
      </c>
      <c r="C118" s="2" t="s">
        <v>37</v>
      </c>
      <c r="D118" s="4" t="s">
        <v>45</v>
      </c>
      <c r="E118" s="2" t="s">
        <v>10</v>
      </c>
      <c r="F118" s="2" t="s">
        <v>37</v>
      </c>
      <c r="G118" s="4" t="s">
        <v>45</v>
      </c>
      <c r="H118" s="2" t="s">
        <v>10</v>
      </c>
      <c r="I118" s="2" t="s">
        <v>37</v>
      </c>
      <c r="J118" s="4" t="s">
        <v>45</v>
      </c>
      <c r="K118" s="2" t="s">
        <v>10</v>
      </c>
      <c r="L118" s="2" t="s">
        <v>37</v>
      </c>
      <c r="M118" s="4" t="s">
        <v>45</v>
      </c>
      <c r="N118" s="2" t="s">
        <v>10</v>
      </c>
      <c r="O118" s="2" t="s">
        <v>37</v>
      </c>
      <c r="P118" s="4" t="s">
        <v>45</v>
      </c>
      <c r="Q118" s="2" t="s">
        <v>10</v>
      </c>
      <c r="R118" s="2" t="s">
        <v>37</v>
      </c>
      <c r="S118" s="4" t="s">
        <v>45</v>
      </c>
      <c r="T118" s="2" t="s">
        <v>10</v>
      </c>
      <c r="U118" s="2" t="s">
        <v>37</v>
      </c>
      <c r="V118" s="4" t="s">
        <v>45</v>
      </c>
      <c r="W118" s="2" t="s">
        <v>10</v>
      </c>
      <c r="X118" s="2" t="s">
        <v>37</v>
      </c>
      <c r="Y118" s="4" t="s">
        <v>45</v>
      </c>
      <c r="Z118" s="2" t="s">
        <v>10</v>
      </c>
      <c r="AA118" s="2" t="s">
        <v>37</v>
      </c>
      <c r="AB118" s="4" t="s">
        <v>45</v>
      </c>
      <c r="AC118" s="2" t="s">
        <v>10</v>
      </c>
      <c r="AD118" s="2" t="s">
        <v>37</v>
      </c>
      <c r="AE118" s="4" t="s">
        <v>45</v>
      </c>
      <c r="AF118" s="2" t="s">
        <v>10</v>
      </c>
      <c r="AG118" s="2" t="s">
        <v>37</v>
      </c>
      <c r="AH118" s="4" t="s">
        <v>45</v>
      </c>
      <c r="AI118" s="2" t="s">
        <v>10</v>
      </c>
      <c r="AJ118" s="2" t="s">
        <v>37</v>
      </c>
      <c r="AK118" s="4" t="s">
        <v>45</v>
      </c>
      <c r="AL118" s="2" t="s">
        <v>10</v>
      </c>
      <c r="AM118" s="2" t="s">
        <v>37</v>
      </c>
      <c r="AN118" s="4" t="s">
        <v>45</v>
      </c>
      <c r="AO118" s="2" t="s">
        <v>10</v>
      </c>
      <c r="AP118" s="2" t="s">
        <v>37</v>
      </c>
      <c r="AQ118" s="4" t="s">
        <v>45</v>
      </c>
      <c r="AR118" s="2" t="s">
        <v>10</v>
      </c>
      <c r="AS118" s="2" t="s">
        <v>37</v>
      </c>
      <c r="AT118" s="2" t="s">
        <v>45</v>
      </c>
    </row>
    <row r="119" spans="1:46" x14ac:dyDescent="0.35">
      <c r="A119" s="329" t="s">
        <v>13</v>
      </c>
      <c r="B119" s="330">
        <v>3.9</v>
      </c>
      <c r="C119" s="331">
        <v>7.0000000000000007E-2</v>
      </c>
      <c r="D119" s="332">
        <v>769</v>
      </c>
      <c r="E119" s="330">
        <v>4.5999999999999996</v>
      </c>
      <c r="F119" s="331">
        <v>0.06</v>
      </c>
      <c r="G119" s="332">
        <v>766</v>
      </c>
      <c r="H119" s="330">
        <v>3.4</v>
      </c>
      <c r="I119" s="331">
        <v>0.08</v>
      </c>
      <c r="J119" s="332">
        <v>759</v>
      </c>
      <c r="K119" s="330">
        <v>4</v>
      </c>
      <c r="L119" s="331">
        <v>7.0000000000000007E-2</v>
      </c>
      <c r="M119" s="332">
        <v>762</v>
      </c>
      <c r="N119" s="330">
        <v>3.1</v>
      </c>
      <c r="O119" s="331">
        <v>7.0000000000000007E-2</v>
      </c>
      <c r="P119" s="332">
        <v>753</v>
      </c>
      <c r="Q119" s="330">
        <v>2.7</v>
      </c>
      <c r="R119" s="331">
        <v>7.0000000000000007E-2</v>
      </c>
      <c r="S119" s="332">
        <v>719</v>
      </c>
      <c r="T119" s="330">
        <v>4.4000000000000004</v>
      </c>
      <c r="U119" s="331">
        <v>7.0000000000000007E-2</v>
      </c>
      <c r="V119" s="332">
        <v>760</v>
      </c>
      <c r="W119" s="330">
        <v>3.6</v>
      </c>
      <c r="X119" s="331">
        <v>0.08</v>
      </c>
      <c r="Y119" s="332">
        <v>763</v>
      </c>
      <c r="Z119" s="330">
        <v>3.6</v>
      </c>
      <c r="AA119" s="331">
        <v>7.0000000000000007E-2</v>
      </c>
      <c r="AB119" s="332">
        <v>738</v>
      </c>
      <c r="AC119" s="330">
        <v>4.4000000000000004</v>
      </c>
      <c r="AD119" s="331">
        <v>0.05</v>
      </c>
      <c r="AE119" s="332">
        <v>765</v>
      </c>
      <c r="AF119" s="330">
        <v>3.1</v>
      </c>
      <c r="AG119" s="331">
        <v>0.05</v>
      </c>
      <c r="AH119" s="332">
        <v>763</v>
      </c>
      <c r="AI119" s="330">
        <v>3</v>
      </c>
      <c r="AJ119" s="331">
        <v>7.0000000000000007E-2</v>
      </c>
      <c r="AK119" s="332">
        <v>765</v>
      </c>
      <c r="AL119" s="330">
        <v>3.4</v>
      </c>
      <c r="AM119" s="331">
        <v>0.11</v>
      </c>
      <c r="AN119" s="332">
        <v>769</v>
      </c>
      <c r="AO119" s="330">
        <v>3.7</v>
      </c>
      <c r="AP119" s="331">
        <v>0.1</v>
      </c>
      <c r="AQ119" s="332">
        <v>770</v>
      </c>
      <c r="AR119" s="330">
        <v>4.0999999999999996</v>
      </c>
      <c r="AS119" s="331">
        <v>7.0000000000000007E-2</v>
      </c>
      <c r="AT119" s="334">
        <v>758</v>
      </c>
    </row>
    <row r="120" spans="1:46" x14ac:dyDescent="0.35">
      <c r="A120" s="335" t="s">
        <v>14</v>
      </c>
      <c r="B120" s="336">
        <v>3.8</v>
      </c>
      <c r="C120" s="337">
        <v>0.06</v>
      </c>
      <c r="D120" s="338">
        <v>1009</v>
      </c>
      <c r="E120" s="336">
        <v>4.5999999999999996</v>
      </c>
      <c r="F120" s="337">
        <v>0.05</v>
      </c>
      <c r="G120" s="338">
        <v>1011</v>
      </c>
      <c r="H120" s="336">
        <v>3.5</v>
      </c>
      <c r="I120" s="337">
        <v>0.06</v>
      </c>
      <c r="J120" s="338">
        <v>996</v>
      </c>
      <c r="K120" s="336">
        <v>3.8</v>
      </c>
      <c r="L120" s="337">
        <v>7.0000000000000007E-2</v>
      </c>
      <c r="M120" s="338">
        <v>1007</v>
      </c>
      <c r="N120" s="336">
        <v>3</v>
      </c>
      <c r="O120" s="337">
        <v>7.0000000000000007E-2</v>
      </c>
      <c r="P120" s="338">
        <v>993</v>
      </c>
      <c r="Q120" s="336">
        <v>2.8</v>
      </c>
      <c r="R120" s="337">
        <v>7.0000000000000007E-2</v>
      </c>
      <c r="S120" s="338">
        <v>971</v>
      </c>
      <c r="T120" s="336">
        <v>4.5</v>
      </c>
      <c r="U120" s="337">
        <v>0.06</v>
      </c>
      <c r="V120" s="338">
        <v>1009</v>
      </c>
      <c r="W120" s="336">
        <v>3.5</v>
      </c>
      <c r="X120" s="337">
        <v>7.0000000000000007E-2</v>
      </c>
      <c r="Y120" s="338">
        <v>1013</v>
      </c>
      <c r="Z120" s="336">
        <v>3.7</v>
      </c>
      <c r="AA120" s="337">
        <v>7.0000000000000007E-2</v>
      </c>
      <c r="AB120" s="338">
        <v>987</v>
      </c>
      <c r="AC120" s="336">
        <v>4.2</v>
      </c>
      <c r="AD120" s="337">
        <v>0.05</v>
      </c>
      <c r="AE120" s="338">
        <v>1010</v>
      </c>
      <c r="AF120" s="336">
        <v>3.2</v>
      </c>
      <c r="AG120" s="337">
        <v>0.05</v>
      </c>
      <c r="AH120" s="338">
        <v>1009</v>
      </c>
      <c r="AI120" s="336">
        <v>3</v>
      </c>
      <c r="AJ120" s="337">
        <v>0.06</v>
      </c>
      <c r="AK120" s="338">
        <v>1013</v>
      </c>
      <c r="AL120" s="336">
        <v>3.4</v>
      </c>
      <c r="AM120" s="337">
        <v>0.09</v>
      </c>
      <c r="AN120" s="338">
        <v>1010</v>
      </c>
      <c r="AO120" s="336">
        <v>3.7</v>
      </c>
      <c r="AP120" s="337">
        <v>0.08</v>
      </c>
      <c r="AQ120" s="338">
        <v>1014</v>
      </c>
      <c r="AR120" s="336">
        <v>4.0999999999999996</v>
      </c>
      <c r="AS120" s="337">
        <v>7.0000000000000007E-2</v>
      </c>
      <c r="AT120" s="340">
        <v>1010</v>
      </c>
    </row>
    <row r="121" spans="1:46" x14ac:dyDescent="0.35">
      <c r="A121" s="329" t="s">
        <v>15</v>
      </c>
      <c r="B121" s="330">
        <v>3.6</v>
      </c>
      <c r="C121" s="331">
        <v>0.17</v>
      </c>
      <c r="D121" s="332">
        <v>205</v>
      </c>
      <c r="E121" s="330">
        <v>4.7</v>
      </c>
      <c r="F121" s="331">
        <v>0.16</v>
      </c>
      <c r="G121" s="332">
        <v>204</v>
      </c>
      <c r="H121" s="330">
        <v>3.8</v>
      </c>
      <c r="I121" s="331">
        <v>0.17</v>
      </c>
      <c r="J121" s="332">
        <v>203</v>
      </c>
      <c r="K121" s="330">
        <v>4</v>
      </c>
      <c r="L121" s="331">
        <v>0.18</v>
      </c>
      <c r="M121" s="332">
        <v>204</v>
      </c>
      <c r="N121" s="330">
        <v>3.2</v>
      </c>
      <c r="O121" s="331">
        <v>0.18</v>
      </c>
      <c r="P121" s="332">
        <v>198</v>
      </c>
      <c r="Q121" s="330">
        <v>2.9</v>
      </c>
      <c r="R121" s="331">
        <v>0.16</v>
      </c>
      <c r="S121" s="332">
        <v>196</v>
      </c>
      <c r="T121" s="330">
        <v>4.5</v>
      </c>
      <c r="U121" s="331">
        <v>0.2</v>
      </c>
      <c r="V121" s="332">
        <v>205</v>
      </c>
      <c r="W121" s="330">
        <v>4.0999999999999996</v>
      </c>
      <c r="X121" s="331">
        <v>0.14000000000000001</v>
      </c>
      <c r="Y121" s="332">
        <v>204</v>
      </c>
      <c r="Z121" s="330">
        <v>4.2</v>
      </c>
      <c r="AA121" s="331">
        <v>0.17</v>
      </c>
      <c r="AB121" s="332">
        <v>197</v>
      </c>
      <c r="AC121" s="330">
        <v>4.2</v>
      </c>
      <c r="AD121" s="331">
        <v>0.18</v>
      </c>
      <c r="AE121" s="332">
        <v>203</v>
      </c>
      <c r="AF121" s="330">
        <v>3</v>
      </c>
      <c r="AG121" s="331">
        <v>0.13</v>
      </c>
      <c r="AH121" s="332">
        <v>206</v>
      </c>
      <c r="AI121" s="330">
        <v>3</v>
      </c>
      <c r="AJ121" s="331">
        <v>0.17</v>
      </c>
      <c r="AK121" s="332">
        <v>204</v>
      </c>
      <c r="AL121" s="330">
        <v>3.5</v>
      </c>
      <c r="AM121" s="331">
        <v>0.23</v>
      </c>
      <c r="AN121" s="332">
        <v>206</v>
      </c>
      <c r="AO121" s="330">
        <v>3.7</v>
      </c>
      <c r="AP121" s="331">
        <v>0.2</v>
      </c>
      <c r="AQ121" s="332">
        <v>206</v>
      </c>
      <c r="AR121" s="330">
        <v>3.6</v>
      </c>
      <c r="AS121" s="331">
        <v>0.19</v>
      </c>
      <c r="AT121" s="334">
        <v>205</v>
      </c>
    </row>
    <row r="122" spans="1:46" x14ac:dyDescent="0.35">
      <c r="A122" s="335" t="s">
        <v>16</v>
      </c>
      <c r="B122" s="336">
        <v>4.0999999999999996</v>
      </c>
      <c r="C122" s="337">
        <v>0.08</v>
      </c>
      <c r="D122" s="338">
        <v>396</v>
      </c>
      <c r="E122" s="336">
        <v>4.8</v>
      </c>
      <c r="F122" s="337">
        <v>0.08</v>
      </c>
      <c r="G122" s="338">
        <v>400</v>
      </c>
      <c r="H122" s="336">
        <v>3.9</v>
      </c>
      <c r="I122" s="337">
        <v>0.11</v>
      </c>
      <c r="J122" s="338">
        <v>391</v>
      </c>
      <c r="K122" s="336">
        <v>4</v>
      </c>
      <c r="L122" s="337">
        <v>0.1</v>
      </c>
      <c r="M122" s="338">
        <v>394</v>
      </c>
      <c r="N122" s="336">
        <v>2.8</v>
      </c>
      <c r="O122" s="337">
        <v>0.11</v>
      </c>
      <c r="P122" s="338">
        <v>394</v>
      </c>
      <c r="Q122" s="336">
        <v>2.5</v>
      </c>
      <c r="R122" s="337">
        <v>0.1</v>
      </c>
      <c r="S122" s="338">
        <v>379</v>
      </c>
      <c r="T122" s="336">
        <v>4.4000000000000004</v>
      </c>
      <c r="U122" s="337">
        <v>0.11</v>
      </c>
      <c r="V122" s="338">
        <v>391</v>
      </c>
      <c r="W122" s="336">
        <v>4.5999999999999996</v>
      </c>
      <c r="X122" s="337">
        <v>0.09</v>
      </c>
      <c r="Y122" s="338">
        <v>393</v>
      </c>
      <c r="Z122" s="336">
        <v>4</v>
      </c>
      <c r="AA122" s="337">
        <v>0.11</v>
      </c>
      <c r="AB122" s="338">
        <v>386</v>
      </c>
      <c r="AC122" s="336">
        <v>4</v>
      </c>
      <c r="AD122" s="337">
        <v>0.08</v>
      </c>
      <c r="AE122" s="338">
        <v>396</v>
      </c>
      <c r="AF122" s="336">
        <v>3.2</v>
      </c>
      <c r="AG122" s="337">
        <v>7.0000000000000007E-2</v>
      </c>
      <c r="AH122" s="338">
        <v>395</v>
      </c>
      <c r="AI122" s="336">
        <v>3.3</v>
      </c>
      <c r="AJ122" s="337">
        <v>0.1</v>
      </c>
      <c r="AK122" s="338">
        <v>397</v>
      </c>
      <c r="AL122" s="336">
        <v>3.6</v>
      </c>
      <c r="AM122" s="337">
        <v>0.14000000000000001</v>
      </c>
      <c r="AN122" s="338">
        <v>396</v>
      </c>
      <c r="AO122" s="336">
        <v>3.6</v>
      </c>
      <c r="AP122" s="337">
        <v>0.14000000000000001</v>
      </c>
      <c r="AQ122" s="338">
        <v>398</v>
      </c>
      <c r="AR122" s="336">
        <v>3.7</v>
      </c>
      <c r="AS122" s="337">
        <v>0.09</v>
      </c>
      <c r="AT122" s="340">
        <v>398</v>
      </c>
    </row>
    <row r="123" spans="1:46" x14ac:dyDescent="0.35">
      <c r="A123" s="329" t="s">
        <v>17</v>
      </c>
      <c r="B123" s="330">
        <v>3.9</v>
      </c>
      <c r="C123" s="331">
        <v>0.15</v>
      </c>
      <c r="D123" s="332">
        <v>164</v>
      </c>
      <c r="E123" s="330">
        <v>4.8</v>
      </c>
      <c r="F123" s="331">
        <v>0.13</v>
      </c>
      <c r="G123" s="332">
        <v>164</v>
      </c>
      <c r="H123" s="330">
        <v>3.4</v>
      </c>
      <c r="I123" s="331">
        <v>0.13</v>
      </c>
      <c r="J123" s="332">
        <v>163</v>
      </c>
      <c r="K123" s="330">
        <v>3.8</v>
      </c>
      <c r="L123" s="331">
        <v>0.15</v>
      </c>
      <c r="M123" s="332">
        <v>163</v>
      </c>
      <c r="N123" s="330">
        <v>3</v>
      </c>
      <c r="O123" s="331">
        <v>0.11</v>
      </c>
      <c r="P123" s="332">
        <v>162</v>
      </c>
      <c r="Q123" s="330">
        <v>2.8</v>
      </c>
      <c r="R123" s="331">
        <v>0.14000000000000001</v>
      </c>
      <c r="S123" s="332">
        <v>157</v>
      </c>
      <c r="T123" s="330">
        <v>4.5</v>
      </c>
      <c r="U123" s="331">
        <v>0.15</v>
      </c>
      <c r="V123" s="332">
        <v>165</v>
      </c>
      <c r="W123" s="330">
        <v>3.8</v>
      </c>
      <c r="X123" s="331">
        <v>0.13</v>
      </c>
      <c r="Y123" s="332">
        <v>165</v>
      </c>
      <c r="Z123" s="330">
        <v>3.9</v>
      </c>
      <c r="AA123" s="331">
        <v>0.12</v>
      </c>
      <c r="AB123" s="332">
        <v>162</v>
      </c>
      <c r="AC123" s="330">
        <v>4.5</v>
      </c>
      <c r="AD123" s="331">
        <v>0.11</v>
      </c>
      <c r="AE123" s="332">
        <v>164</v>
      </c>
      <c r="AF123" s="330">
        <v>3.2</v>
      </c>
      <c r="AG123" s="331">
        <v>0.14000000000000001</v>
      </c>
      <c r="AH123" s="332">
        <v>163</v>
      </c>
      <c r="AI123" s="330">
        <v>3</v>
      </c>
      <c r="AJ123" s="331">
        <v>0.16</v>
      </c>
      <c r="AK123" s="332">
        <v>163</v>
      </c>
      <c r="AL123" s="330">
        <v>3.3</v>
      </c>
      <c r="AM123" s="331">
        <v>0.22</v>
      </c>
      <c r="AN123" s="332">
        <v>165</v>
      </c>
      <c r="AO123" s="330">
        <v>3.4</v>
      </c>
      <c r="AP123" s="331">
        <v>0.2</v>
      </c>
      <c r="AQ123" s="332">
        <v>164</v>
      </c>
      <c r="AR123" s="330">
        <v>4</v>
      </c>
      <c r="AS123" s="331">
        <v>0.16</v>
      </c>
      <c r="AT123" s="334">
        <v>164</v>
      </c>
    </row>
    <row r="124" spans="1:46" x14ac:dyDescent="0.35">
      <c r="A124" s="335" t="s">
        <v>18</v>
      </c>
      <c r="B124" s="336">
        <v>4.0999999999999996</v>
      </c>
      <c r="C124" s="337">
        <v>0.12</v>
      </c>
      <c r="D124" s="338">
        <v>88</v>
      </c>
      <c r="E124" s="336">
        <v>4.8</v>
      </c>
      <c r="F124" s="337">
        <v>0.13</v>
      </c>
      <c r="G124" s="338">
        <v>88</v>
      </c>
      <c r="H124" s="336">
        <v>3.9</v>
      </c>
      <c r="I124" s="337">
        <v>0.24</v>
      </c>
      <c r="J124" s="338">
        <v>86</v>
      </c>
      <c r="K124" s="336">
        <v>3.8</v>
      </c>
      <c r="L124" s="337">
        <v>0.18</v>
      </c>
      <c r="M124" s="338">
        <v>87</v>
      </c>
      <c r="N124" s="336">
        <v>3.3</v>
      </c>
      <c r="O124" s="337">
        <v>0.18</v>
      </c>
      <c r="P124" s="338">
        <v>89</v>
      </c>
      <c r="Q124" s="336">
        <v>2.8</v>
      </c>
      <c r="R124" s="337">
        <v>0.19</v>
      </c>
      <c r="S124" s="338">
        <v>86</v>
      </c>
      <c r="T124" s="336">
        <v>4.3</v>
      </c>
      <c r="U124" s="337">
        <v>0.14000000000000001</v>
      </c>
      <c r="V124" s="338">
        <v>88</v>
      </c>
      <c r="W124" s="336">
        <v>4.5999999999999996</v>
      </c>
      <c r="X124" s="337">
        <v>0.16</v>
      </c>
      <c r="Y124" s="338">
        <v>89</v>
      </c>
      <c r="Z124" s="336">
        <v>4</v>
      </c>
      <c r="AA124" s="337">
        <v>0.18</v>
      </c>
      <c r="AB124" s="338">
        <v>88</v>
      </c>
      <c r="AC124" s="336">
        <v>4.3</v>
      </c>
      <c r="AD124" s="337">
        <v>0.14000000000000001</v>
      </c>
      <c r="AE124" s="338">
        <v>88</v>
      </c>
      <c r="AF124" s="336">
        <v>3.1</v>
      </c>
      <c r="AG124" s="337">
        <v>0.19</v>
      </c>
      <c r="AH124" s="338">
        <v>88</v>
      </c>
      <c r="AI124" s="336">
        <v>3</v>
      </c>
      <c r="AJ124" s="337">
        <v>0.15</v>
      </c>
      <c r="AK124" s="338">
        <v>89</v>
      </c>
      <c r="AL124" s="336">
        <v>3.5</v>
      </c>
      <c r="AM124" s="337">
        <v>0.28999999999999998</v>
      </c>
      <c r="AN124" s="338">
        <v>88</v>
      </c>
      <c r="AO124" s="336">
        <v>3.3</v>
      </c>
      <c r="AP124" s="337">
        <v>0.22</v>
      </c>
      <c r="AQ124" s="338">
        <v>89</v>
      </c>
      <c r="AR124" s="336">
        <v>3.4</v>
      </c>
      <c r="AS124" s="337">
        <v>0.24</v>
      </c>
      <c r="AT124" s="340">
        <v>88</v>
      </c>
    </row>
    <row r="125" spans="1:46" x14ac:dyDescent="0.35">
      <c r="A125" s="329" t="s">
        <v>19</v>
      </c>
      <c r="B125" s="330">
        <v>3.9</v>
      </c>
      <c r="C125" s="331">
        <v>0.08</v>
      </c>
      <c r="D125" s="332">
        <v>628</v>
      </c>
      <c r="E125" s="330">
        <v>4.5</v>
      </c>
      <c r="F125" s="331">
        <v>0.08</v>
      </c>
      <c r="G125" s="332">
        <v>628</v>
      </c>
      <c r="H125" s="330">
        <v>3.5</v>
      </c>
      <c r="I125" s="331">
        <v>0.08</v>
      </c>
      <c r="J125" s="332">
        <v>624</v>
      </c>
      <c r="K125" s="330">
        <v>3.9</v>
      </c>
      <c r="L125" s="331">
        <v>0.09</v>
      </c>
      <c r="M125" s="332">
        <v>624</v>
      </c>
      <c r="N125" s="330">
        <v>2.9</v>
      </c>
      <c r="O125" s="331">
        <v>0.08</v>
      </c>
      <c r="P125" s="332">
        <v>626</v>
      </c>
      <c r="Q125" s="330">
        <v>2.6</v>
      </c>
      <c r="R125" s="331">
        <v>7.0000000000000007E-2</v>
      </c>
      <c r="S125" s="332">
        <v>613</v>
      </c>
      <c r="T125" s="330">
        <v>4.5</v>
      </c>
      <c r="U125" s="331">
        <v>7.0000000000000007E-2</v>
      </c>
      <c r="V125" s="332">
        <v>629</v>
      </c>
      <c r="W125" s="330">
        <v>4</v>
      </c>
      <c r="X125" s="331">
        <v>0.08</v>
      </c>
      <c r="Y125" s="332">
        <v>634</v>
      </c>
      <c r="Z125" s="330">
        <v>3.7</v>
      </c>
      <c r="AA125" s="331">
        <v>7.0000000000000007E-2</v>
      </c>
      <c r="AB125" s="332">
        <v>623</v>
      </c>
      <c r="AC125" s="330">
        <v>4.2</v>
      </c>
      <c r="AD125" s="331">
        <v>0.06</v>
      </c>
      <c r="AE125" s="332">
        <v>632</v>
      </c>
      <c r="AF125" s="330">
        <v>3.1</v>
      </c>
      <c r="AG125" s="331">
        <v>0.06</v>
      </c>
      <c r="AH125" s="332">
        <v>629</v>
      </c>
      <c r="AI125" s="330">
        <v>3</v>
      </c>
      <c r="AJ125" s="331">
        <v>0.09</v>
      </c>
      <c r="AK125" s="332">
        <v>624</v>
      </c>
      <c r="AL125" s="330">
        <v>3.7</v>
      </c>
      <c r="AM125" s="331">
        <v>0.12</v>
      </c>
      <c r="AN125" s="332">
        <v>631</v>
      </c>
      <c r="AO125" s="330">
        <v>3.8</v>
      </c>
      <c r="AP125" s="331">
        <v>0.12</v>
      </c>
      <c r="AQ125" s="332">
        <v>633</v>
      </c>
      <c r="AR125" s="330">
        <v>4</v>
      </c>
      <c r="AS125" s="331">
        <v>0.08</v>
      </c>
      <c r="AT125" s="334">
        <v>630</v>
      </c>
    </row>
    <row r="126" spans="1:46" x14ac:dyDescent="0.35">
      <c r="A126" s="335" t="s">
        <v>20</v>
      </c>
      <c r="B126" s="336">
        <v>4.0999999999999996</v>
      </c>
      <c r="C126" s="337">
        <v>0.12</v>
      </c>
      <c r="D126" s="338">
        <v>263</v>
      </c>
      <c r="E126" s="336">
        <v>4.8</v>
      </c>
      <c r="F126" s="337">
        <v>0.11</v>
      </c>
      <c r="G126" s="338">
        <v>263</v>
      </c>
      <c r="H126" s="336">
        <v>3.5</v>
      </c>
      <c r="I126" s="337">
        <v>0.12</v>
      </c>
      <c r="J126" s="338">
        <v>263</v>
      </c>
      <c r="K126" s="336">
        <v>3.7</v>
      </c>
      <c r="L126" s="337">
        <v>0.12</v>
      </c>
      <c r="M126" s="338">
        <v>265</v>
      </c>
      <c r="N126" s="336">
        <v>2.7</v>
      </c>
      <c r="O126" s="337">
        <v>0.12</v>
      </c>
      <c r="P126" s="338">
        <v>260</v>
      </c>
      <c r="Q126" s="336">
        <v>2.4</v>
      </c>
      <c r="R126" s="337">
        <v>0.1</v>
      </c>
      <c r="S126" s="338">
        <v>258</v>
      </c>
      <c r="T126" s="336">
        <v>4.5</v>
      </c>
      <c r="U126" s="337">
        <v>0.11</v>
      </c>
      <c r="V126" s="338">
        <v>260</v>
      </c>
      <c r="W126" s="336">
        <v>4.5</v>
      </c>
      <c r="X126" s="337">
        <v>0.1</v>
      </c>
      <c r="Y126" s="338">
        <v>263</v>
      </c>
      <c r="Z126" s="336">
        <v>4.2</v>
      </c>
      <c r="AA126" s="337">
        <v>0.12</v>
      </c>
      <c r="AB126" s="338">
        <v>256</v>
      </c>
      <c r="AC126" s="336">
        <v>4.3</v>
      </c>
      <c r="AD126" s="337">
        <v>0.09</v>
      </c>
      <c r="AE126" s="338">
        <v>263</v>
      </c>
      <c r="AF126" s="336">
        <v>3.3</v>
      </c>
      <c r="AG126" s="337">
        <v>0.1</v>
      </c>
      <c r="AH126" s="338">
        <v>263</v>
      </c>
      <c r="AI126" s="336">
        <v>3.3</v>
      </c>
      <c r="AJ126" s="337">
        <v>0.12</v>
      </c>
      <c r="AK126" s="338">
        <v>265</v>
      </c>
      <c r="AL126" s="336">
        <v>3.9</v>
      </c>
      <c r="AM126" s="337">
        <v>0.16</v>
      </c>
      <c r="AN126" s="338">
        <v>262</v>
      </c>
      <c r="AO126" s="336">
        <v>3.9</v>
      </c>
      <c r="AP126" s="337">
        <v>0.12</v>
      </c>
      <c r="AQ126" s="338">
        <v>262</v>
      </c>
      <c r="AR126" s="336">
        <v>3.1</v>
      </c>
      <c r="AS126" s="337">
        <v>0.14000000000000001</v>
      </c>
      <c r="AT126" s="340">
        <v>263</v>
      </c>
    </row>
    <row r="127" spans="1:46" x14ac:dyDescent="0.35">
      <c r="A127" s="329" t="s">
        <v>21</v>
      </c>
      <c r="B127" s="330">
        <v>3.9</v>
      </c>
      <c r="C127" s="331">
        <v>7.0000000000000007E-2</v>
      </c>
      <c r="D127" s="332">
        <v>579</v>
      </c>
      <c r="E127" s="330">
        <v>4.5</v>
      </c>
      <c r="F127" s="331">
        <v>0.06</v>
      </c>
      <c r="G127" s="332">
        <v>579</v>
      </c>
      <c r="H127" s="330">
        <v>3.1</v>
      </c>
      <c r="I127" s="331">
        <v>0.08</v>
      </c>
      <c r="J127" s="332">
        <v>573</v>
      </c>
      <c r="K127" s="330">
        <v>3.8</v>
      </c>
      <c r="L127" s="331">
        <v>0.08</v>
      </c>
      <c r="M127" s="332">
        <v>579</v>
      </c>
      <c r="N127" s="330">
        <v>2.9</v>
      </c>
      <c r="O127" s="331">
        <v>0.08</v>
      </c>
      <c r="P127" s="332">
        <v>577</v>
      </c>
      <c r="Q127" s="330">
        <v>2.5</v>
      </c>
      <c r="R127" s="331">
        <v>0.08</v>
      </c>
      <c r="S127" s="332">
        <v>565</v>
      </c>
      <c r="T127" s="330">
        <v>4.3</v>
      </c>
      <c r="U127" s="331">
        <v>0.09</v>
      </c>
      <c r="V127" s="332">
        <v>580</v>
      </c>
      <c r="W127" s="330">
        <v>3.9</v>
      </c>
      <c r="X127" s="331">
        <v>0.09</v>
      </c>
      <c r="Y127" s="332">
        <v>579</v>
      </c>
      <c r="Z127" s="330">
        <v>3.7</v>
      </c>
      <c r="AA127" s="331">
        <v>0.08</v>
      </c>
      <c r="AB127" s="332">
        <v>566</v>
      </c>
      <c r="AC127" s="330">
        <v>4.0999999999999996</v>
      </c>
      <c r="AD127" s="331">
        <v>7.0000000000000007E-2</v>
      </c>
      <c r="AE127" s="332">
        <v>582</v>
      </c>
      <c r="AF127" s="330">
        <v>3</v>
      </c>
      <c r="AG127" s="331">
        <v>0.06</v>
      </c>
      <c r="AH127" s="332">
        <v>581</v>
      </c>
      <c r="AI127" s="330">
        <v>2.8</v>
      </c>
      <c r="AJ127" s="331">
        <v>0.08</v>
      </c>
      <c r="AK127" s="332">
        <v>577</v>
      </c>
      <c r="AL127" s="330">
        <v>3.6</v>
      </c>
      <c r="AM127" s="331">
        <v>0.1</v>
      </c>
      <c r="AN127" s="332">
        <v>583</v>
      </c>
      <c r="AO127" s="330">
        <v>3.5</v>
      </c>
      <c r="AP127" s="331">
        <v>0.1</v>
      </c>
      <c r="AQ127" s="332">
        <v>581</v>
      </c>
      <c r="AR127" s="330">
        <v>3.9</v>
      </c>
      <c r="AS127" s="331">
        <v>0.08</v>
      </c>
      <c r="AT127" s="334">
        <v>575</v>
      </c>
    </row>
    <row r="128" spans="1:46" x14ac:dyDescent="0.35">
      <c r="A128" s="335" t="s">
        <v>36</v>
      </c>
      <c r="B128" s="336">
        <v>3.8</v>
      </c>
      <c r="C128" s="337">
        <v>7.0000000000000007E-2</v>
      </c>
      <c r="D128" s="338">
        <v>759</v>
      </c>
      <c r="E128" s="336">
        <v>4.5999999999999996</v>
      </c>
      <c r="F128" s="337">
        <v>0.06</v>
      </c>
      <c r="G128" s="338">
        <v>759</v>
      </c>
      <c r="H128" s="336">
        <v>3.4</v>
      </c>
      <c r="I128" s="337">
        <v>0.08</v>
      </c>
      <c r="J128" s="338">
        <v>755</v>
      </c>
      <c r="K128" s="336">
        <v>3.9</v>
      </c>
      <c r="L128" s="337">
        <v>0.08</v>
      </c>
      <c r="M128" s="338">
        <v>761</v>
      </c>
      <c r="N128" s="336">
        <v>3</v>
      </c>
      <c r="O128" s="337">
        <v>7.0000000000000007E-2</v>
      </c>
      <c r="P128" s="338">
        <v>750</v>
      </c>
      <c r="Q128" s="336">
        <v>2.8</v>
      </c>
      <c r="R128" s="337">
        <v>7.0000000000000007E-2</v>
      </c>
      <c r="S128" s="338">
        <v>734</v>
      </c>
      <c r="T128" s="336">
        <v>4.7</v>
      </c>
      <c r="U128" s="337">
        <v>0.06</v>
      </c>
      <c r="V128" s="338">
        <v>754</v>
      </c>
      <c r="W128" s="336">
        <v>4</v>
      </c>
      <c r="X128" s="337">
        <v>7.0000000000000007E-2</v>
      </c>
      <c r="Y128" s="338">
        <v>759</v>
      </c>
      <c r="Z128" s="336">
        <v>3.8</v>
      </c>
      <c r="AA128" s="337">
        <v>7.0000000000000007E-2</v>
      </c>
      <c r="AB128" s="338">
        <v>744</v>
      </c>
      <c r="AC128" s="336">
        <v>4.2</v>
      </c>
      <c r="AD128" s="337">
        <v>0.06</v>
      </c>
      <c r="AE128" s="338">
        <v>760</v>
      </c>
      <c r="AF128" s="336">
        <v>3.1</v>
      </c>
      <c r="AG128" s="337">
        <v>0.05</v>
      </c>
      <c r="AH128" s="338">
        <v>757</v>
      </c>
      <c r="AI128" s="336">
        <v>3.2</v>
      </c>
      <c r="AJ128" s="337">
        <v>7.0000000000000007E-2</v>
      </c>
      <c r="AK128" s="338">
        <v>760</v>
      </c>
      <c r="AL128" s="336">
        <v>4</v>
      </c>
      <c r="AM128" s="337">
        <v>0.09</v>
      </c>
      <c r="AN128" s="338">
        <v>760</v>
      </c>
      <c r="AO128" s="336">
        <v>4</v>
      </c>
      <c r="AP128" s="337">
        <v>0.08</v>
      </c>
      <c r="AQ128" s="338">
        <v>762</v>
      </c>
      <c r="AR128" s="336">
        <v>4</v>
      </c>
      <c r="AS128" s="337">
        <v>7.0000000000000007E-2</v>
      </c>
      <c r="AT128" s="340">
        <v>758</v>
      </c>
    </row>
    <row r="129" spans="1:46" x14ac:dyDescent="0.35">
      <c r="A129" s="329" t="s">
        <v>23</v>
      </c>
      <c r="B129" s="330">
        <v>3.6</v>
      </c>
      <c r="C129" s="331">
        <v>0.08</v>
      </c>
      <c r="D129" s="332">
        <v>646</v>
      </c>
      <c r="E129" s="330">
        <v>4.5999999999999996</v>
      </c>
      <c r="F129" s="331">
        <v>7.0000000000000007E-2</v>
      </c>
      <c r="G129" s="332">
        <v>650</v>
      </c>
      <c r="H129" s="330">
        <v>3.2</v>
      </c>
      <c r="I129" s="331">
        <v>0.08</v>
      </c>
      <c r="J129" s="332">
        <v>640</v>
      </c>
      <c r="K129" s="330">
        <v>3.8</v>
      </c>
      <c r="L129" s="331">
        <v>0.09</v>
      </c>
      <c r="M129" s="332">
        <v>649</v>
      </c>
      <c r="N129" s="330">
        <v>2.8</v>
      </c>
      <c r="O129" s="331">
        <v>0.1</v>
      </c>
      <c r="P129" s="332">
        <v>643</v>
      </c>
      <c r="Q129" s="330">
        <v>2.5</v>
      </c>
      <c r="R129" s="331">
        <v>0.09</v>
      </c>
      <c r="S129" s="332">
        <v>635</v>
      </c>
      <c r="T129" s="330">
        <v>4.8</v>
      </c>
      <c r="U129" s="331">
        <v>0.06</v>
      </c>
      <c r="V129" s="332">
        <v>646</v>
      </c>
      <c r="W129" s="330">
        <v>4</v>
      </c>
      <c r="X129" s="331">
        <v>0.08</v>
      </c>
      <c r="Y129" s="332">
        <v>652</v>
      </c>
      <c r="Z129" s="330">
        <v>3.7</v>
      </c>
      <c r="AA129" s="331">
        <v>0.09</v>
      </c>
      <c r="AB129" s="332">
        <v>631</v>
      </c>
      <c r="AC129" s="330">
        <v>4.0999999999999996</v>
      </c>
      <c r="AD129" s="331">
        <v>7.0000000000000007E-2</v>
      </c>
      <c r="AE129" s="332">
        <v>652</v>
      </c>
      <c r="AF129" s="330">
        <v>3.1</v>
      </c>
      <c r="AG129" s="331">
        <v>0.06</v>
      </c>
      <c r="AH129" s="332">
        <v>648</v>
      </c>
      <c r="AI129" s="330">
        <v>3.1</v>
      </c>
      <c r="AJ129" s="331">
        <v>0.09</v>
      </c>
      <c r="AK129" s="332">
        <v>649</v>
      </c>
      <c r="AL129" s="330">
        <v>3.5</v>
      </c>
      <c r="AM129" s="331">
        <v>0.11</v>
      </c>
      <c r="AN129" s="332">
        <v>652</v>
      </c>
      <c r="AO129" s="330">
        <v>3.7</v>
      </c>
      <c r="AP129" s="331">
        <v>0.11</v>
      </c>
      <c r="AQ129" s="332">
        <v>653</v>
      </c>
      <c r="AR129" s="330">
        <v>4</v>
      </c>
      <c r="AS129" s="331">
        <v>0.09</v>
      </c>
      <c r="AT129" s="334">
        <v>651</v>
      </c>
    </row>
    <row r="130" spans="1:46" x14ac:dyDescent="0.35">
      <c r="A130" s="335" t="s">
        <v>24</v>
      </c>
      <c r="B130" s="336">
        <v>3.2</v>
      </c>
      <c r="C130" s="337">
        <v>0.13</v>
      </c>
      <c r="D130" s="338">
        <v>197</v>
      </c>
      <c r="E130" s="336">
        <v>4.4000000000000004</v>
      </c>
      <c r="F130" s="337">
        <v>0.12</v>
      </c>
      <c r="G130" s="338">
        <v>197</v>
      </c>
      <c r="H130" s="336">
        <v>3.1</v>
      </c>
      <c r="I130" s="337">
        <v>0.13</v>
      </c>
      <c r="J130" s="338">
        <v>195</v>
      </c>
      <c r="K130" s="336">
        <v>3.6</v>
      </c>
      <c r="L130" s="337">
        <v>0.15</v>
      </c>
      <c r="M130" s="338">
        <v>195</v>
      </c>
      <c r="N130" s="336">
        <v>2.7</v>
      </c>
      <c r="O130" s="337">
        <v>0.13</v>
      </c>
      <c r="P130" s="338">
        <v>196</v>
      </c>
      <c r="Q130" s="336">
        <v>2.4</v>
      </c>
      <c r="R130" s="337">
        <v>0.12</v>
      </c>
      <c r="S130" s="338">
        <v>191</v>
      </c>
      <c r="T130" s="336">
        <v>4.5</v>
      </c>
      <c r="U130" s="337">
        <v>0.11</v>
      </c>
      <c r="V130" s="338">
        <v>197</v>
      </c>
      <c r="W130" s="336">
        <v>3.9</v>
      </c>
      <c r="X130" s="337">
        <v>0.11</v>
      </c>
      <c r="Y130" s="338">
        <v>198</v>
      </c>
      <c r="Z130" s="336">
        <v>3.8</v>
      </c>
      <c r="AA130" s="337">
        <v>0.13</v>
      </c>
      <c r="AB130" s="338">
        <v>188</v>
      </c>
      <c r="AC130" s="336">
        <v>4.0999999999999996</v>
      </c>
      <c r="AD130" s="337">
        <v>0.11</v>
      </c>
      <c r="AE130" s="338">
        <v>196</v>
      </c>
      <c r="AF130" s="336">
        <v>3.1</v>
      </c>
      <c r="AG130" s="337">
        <v>0.11</v>
      </c>
      <c r="AH130" s="338">
        <v>197</v>
      </c>
      <c r="AI130" s="336">
        <v>2.8</v>
      </c>
      <c r="AJ130" s="337">
        <v>0.13</v>
      </c>
      <c r="AK130" s="338">
        <v>198</v>
      </c>
      <c r="AL130" s="336">
        <v>3.9</v>
      </c>
      <c r="AM130" s="337">
        <v>0.19</v>
      </c>
      <c r="AN130" s="338">
        <v>198</v>
      </c>
      <c r="AO130" s="336">
        <v>3.6</v>
      </c>
      <c r="AP130" s="337">
        <v>0.18</v>
      </c>
      <c r="AQ130" s="338">
        <v>197</v>
      </c>
      <c r="AR130" s="336">
        <v>3.6</v>
      </c>
      <c r="AS130" s="337">
        <v>0.16</v>
      </c>
      <c r="AT130" s="340">
        <v>198</v>
      </c>
    </row>
    <row r="131" spans="1:46" x14ac:dyDescent="0.35">
      <c r="A131" s="329" t="s">
        <v>25</v>
      </c>
      <c r="B131" s="330">
        <v>4.2</v>
      </c>
      <c r="C131" s="331">
        <v>0.09</v>
      </c>
      <c r="D131" s="332">
        <v>408</v>
      </c>
      <c r="E131" s="330">
        <v>4.7</v>
      </c>
      <c r="F131" s="331">
        <v>0.08</v>
      </c>
      <c r="G131" s="332">
        <v>413</v>
      </c>
      <c r="H131" s="330">
        <v>3.7</v>
      </c>
      <c r="I131" s="331">
        <v>0.1</v>
      </c>
      <c r="J131" s="332">
        <v>407</v>
      </c>
      <c r="K131" s="330">
        <v>3.6</v>
      </c>
      <c r="L131" s="331">
        <v>0.1</v>
      </c>
      <c r="M131" s="332">
        <v>411</v>
      </c>
      <c r="N131" s="330">
        <v>2.9</v>
      </c>
      <c r="O131" s="331">
        <v>0.1</v>
      </c>
      <c r="P131" s="332">
        <v>408</v>
      </c>
      <c r="Q131" s="330">
        <v>2.6</v>
      </c>
      <c r="R131" s="331">
        <v>0.09</v>
      </c>
      <c r="S131" s="332">
        <v>396</v>
      </c>
      <c r="T131" s="330">
        <v>4.3</v>
      </c>
      <c r="U131" s="331">
        <v>0.1</v>
      </c>
      <c r="V131" s="332">
        <v>412</v>
      </c>
      <c r="W131" s="330">
        <v>4.7</v>
      </c>
      <c r="X131" s="331">
        <v>0.08</v>
      </c>
      <c r="Y131" s="332">
        <v>413</v>
      </c>
      <c r="Z131" s="330">
        <v>4</v>
      </c>
      <c r="AA131" s="331">
        <v>0.1</v>
      </c>
      <c r="AB131" s="332">
        <v>399</v>
      </c>
      <c r="AC131" s="330">
        <v>4.3</v>
      </c>
      <c r="AD131" s="331">
        <v>0.08</v>
      </c>
      <c r="AE131" s="332">
        <v>411</v>
      </c>
      <c r="AF131" s="330">
        <v>3.3</v>
      </c>
      <c r="AG131" s="331">
        <v>0.08</v>
      </c>
      <c r="AH131" s="332">
        <v>411</v>
      </c>
      <c r="AI131" s="330">
        <v>3.2</v>
      </c>
      <c r="AJ131" s="331">
        <v>0.1</v>
      </c>
      <c r="AK131" s="332">
        <v>410</v>
      </c>
      <c r="AL131" s="330">
        <v>3.6</v>
      </c>
      <c r="AM131" s="331">
        <v>0.13</v>
      </c>
      <c r="AN131" s="332">
        <v>413</v>
      </c>
      <c r="AO131" s="330">
        <v>3.8</v>
      </c>
      <c r="AP131" s="331">
        <v>0.12</v>
      </c>
      <c r="AQ131" s="332">
        <v>413</v>
      </c>
      <c r="AR131" s="330">
        <v>3.6</v>
      </c>
      <c r="AS131" s="331">
        <v>0.09</v>
      </c>
      <c r="AT131" s="334">
        <v>410</v>
      </c>
    </row>
    <row r="132" spans="1:46" x14ac:dyDescent="0.35">
      <c r="A132" s="335" t="s">
        <v>26</v>
      </c>
      <c r="B132" s="336">
        <v>3.7</v>
      </c>
      <c r="C132" s="337">
        <v>0.12</v>
      </c>
      <c r="D132" s="338">
        <v>319</v>
      </c>
      <c r="E132" s="336">
        <v>4.5</v>
      </c>
      <c r="F132" s="337">
        <v>0.11</v>
      </c>
      <c r="G132" s="338">
        <v>314</v>
      </c>
      <c r="H132" s="336">
        <v>3.6</v>
      </c>
      <c r="I132" s="337">
        <v>0.14000000000000001</v>
      </c>
      <c r="J132" s="338">
        <v>305</v>
      </c>
      <c r="K132" s="336">
        <v>3.6</v>
      </c>
      <c r="L132" s="337">
        <v>0.14000000000000001</v>
      </c>
      <c r="M132" s="338">
        <v>316</v>
      </c>
      <c r="N132" s="336">
        <v>2.8</v>
      </c>
      <c r="O132" s="337">
        <v>0.12</v>
      </c>
      <c r="P132" s="338">
        <v>309</v>
      </c>
      <c r="Q132" s="336">
        <v>2.4</v>
      </c>
      <c r="R132" s="337">
        <v>0.11</v>
      </c>
      <c r="S132" s="338">
        <v>308</v>
      </c>
      <c r="T132" s="336">
        <v>4.3</v>
      </c>
      <c r="U132" s="337">
        <v>0.13</v>
      </c>
      <c r="V132" s="338">
        <v>311</v>
      </c>
      <c r="W132" s="336">
        <v>4.5999999999999996</v>
      </c>
      <c r="X132" s="337">
        <v>0.12</v>
      </c>
      <c r="Y132" s="338">
        <v>318</v>
      </c>
      <c r="Z132" s="336">
        <v>3.9</v>
      </c>
      <c r="AA132" s="337">
        <v>0.13</v>
      </c>
      <c r="AB132" s="338">
        <v>306</v>
      </c>
      <c r="AC132" s="336">
        <v>3.8</v>
      </c>
      <c r="AD132" s="337">
        <v>0.11</v>
      </c>
      <c r="AE132" s="338">
        <v>314</v>
      </c>
      <c r="AF132" s="336">
        <v>3</v>
      </c>
      <c r="AG132" s="337">
        <v>0.11</v>
      </c>
      <c r="AH132" s="338">
        <v>308</v>
      </c>
      <c r="AI132" s="336">
        <v>2.8</v>
      </c>
      <c r="AJ132" s="337">
        <v>0.12</v>
      </c>
      <c r="AK132" s="338">
        <v>314</v>
      </c>
      <c r="AL132" s="336">
        <v>3.2</v>
      </c>
      <c r="AM132" s="337">
        <v>0.18</v>
      </c>
      <c r="AN132" s="338">
        <v>316</v>
      </c>
      <c r="AO132" s="336">
        <v>3.7</v>
      </c>
      <c r="AP132" s="337">
        <v>0.16</v>
      </c>
      <c r="AQ132" s="338">
        <v>316</v>
      </c>
      <c r="AR132" s="336">
        <v>3.7</v>
      </c>
      <c r="AS132" s="337">
        <v>0.14000000000000001</v>
      </c>
      <c r="AT132" s="340">
        <v>314</v>
      </c>
    </row>
    <row r="133" spans="1:46" x14ac:dyDescent="0.35">
      <c r="A133" s="329" t="s">
        <v>27</v>
      </c>
      <c r="B133" s="330">
        <v>4</v>
      </c>
      <c r="C133" s="331">
        <v>0.08</v>
      </c>
      <c r="D133" s="332">
        <v>401</v>
      </c>
      <c r="E133" s="330">
        <v>4.8</v>
      </c>
      <c r="F133" s="331">
        <v>7.0000000000000007E-2</v>
      </c>
      <c r="G133" s="332">
        <v>403</v>
      </c>
      <c r="H133" s="330">
        <v>3.5</v>
      </c>
      <c r="I133" s="331">
        <v>0.1</v>
      </c>
      <c r="J133" s="332">
        <v>396</v>
      </c>
      <c r="K133" s="330">
        <v>3.8</v>
      </c>
      <c r="L133" s="331">
        <v>0.1</v>
      </c>
      <c r="M133" s="332">
        <v>398</v>
      </c>
      <c r="N133" s="330">
        <v>2.8</v>
      </c>
      <c r="O133" s="331">
        <v>0.1</v>
      </c>
      <c r="P133" s="332">
        <v>397</v>
      </c>
      <c r="Q133" s="330">
        <v>2.6</v>
      </c>
      <c r="R133" s="331">
        <v>0.08</v>
      </c>
      <c r="S133" s="332">
        <v>388</v>
      </c>
      <c r="T133" s="330">
        <v>4.2</v>
      </c>
      <c r="U133" s="331">
        <v>0.1</v>
      </c>
      <c r="V133" s="332">
        <v>399</v>
      </c>
      <c r="W133" s="330">
        <v>4.2</v>
      </c>
      <c r="X133" s="331">
        <v>0.09</v>
      </c>
      <c r="Y133" s="332">
        <v>403</v>
      </c>
      <c r="Z133" s="330">
        <v>3.9</v>
      </c>
      <c r="AA133" s="331">
        <v>0.1</v>
      </c>
      <c r="AB133" s="332">
        <v>397</v>
      </c>
      <c r="AC133" s="330">
        <v>4.3</v>
      </c>
      <c r="AD133" s="331">
        <v>0.08</v>
      </c>
      <c r="AE133" s="332">
        <v>401</v>
      </c>
      <c r="AF133" s="330">
        <v>3.2</v>
      </c>
      <c r="AG133" s="331">
        <v>0.08</v>
      </c>
      <c r="AH133" s="332">
        <v>400</v>
      </c>
      <c r="AI133" s="330">
        <v>2.9</v>
      </c>
      <c r="AJ133" s="331">
        <v>0.1</v>
      </c>
      <c r="AK133" s="332">
        <v>400</v>
      </c>
      <c r="AL133" s="330">
        <v>3.6</v>
      </c>
      <c r="AM133" s="331">
        <v>0.13</v>
      </c>
      <c r="AN133" s="332">
        <v>401</v>
      </c>
      <c r="AO133" s="330">
        <v>3.6</v>
      </c>
      <c r="AP133" s="331">
        <v>0.12</v>
      </c>
      <c r="AQ133" s="332">
        <v>403</v>
      </c>
      <c r="AR133" s="330">
        <v>4</v>
      </c>
      <c r="AS133" s="331">
        <v>0.1</v>
      </c>
      <c r="AT133" s="334">
        <v>396</v>
      </c>
    </row>
    <row r="134" spans="1:46" ht="15" thickBot="1" x14ac:dyDescent="0.4">
      <c r="A134" s="341" t="s">
        <v>28</v>
      </c>
      <c r="B134" s="342">
        <v>4</v>
      </c>
      <c r="C134" s="343">
        <v>0.1</v>
      </c>
      <c r="D134" s="344">
        <v>365</v>
      </c>
      <c r="E134" s="342">
        <v>4.5999999999999996</v>
      </c>
      <c r="F134" s="343">
        <v>0.09</v>
      </c>
      <c r="G134" s="344">
        <v>367</v>
      </c>
      <c r="H134" s="342">
        <v>3.6</v>
      </c>
      <c r="I134" s="343">
        <v>0.11</v>
      </c>
      <c r="J134" s="344">
        <v>362</v>
      </c>
      <c r="K134" s="342">
        <v>3.7</v>
      </c>
      <c r="L134" s="343">
        <v>0.12</v>
      </c>
      <c r="M134" s="344">
        <v>366</v>
      </c>
      <c r="N134" s="342">
        <v>2.8</v>
      </c>
      <c r="O134" s="343">
        <v>0.11</v>
      </c>
      <c r="P134" s="344">
        <v>360</v>
      </c>
      <c r="Q134" s="342">
        <v>2.4</v>
      </c>
      <c r="R134" s="343">
        <v>0.09</v>
      </c>
      <c r="S134" s="344">
        <v>354</v>
      </c>
      <c r="T134" s="342">
        <v>4.5</v>
      </c>
      <c r="U134" s="343">
        <v>0.11</v>
      </c>
      <c r="V134" s="344">
        <v>368</v>
      </c>
      <c r="W134" s="342">
        <v>4.7</v>
      </c>
      <c r="X134" s="343">
        <v>0.1</v>
      </c>
      <c r="Y134" s="344">
        <v>367</v>
      </c>
      <c r="Z134" s="342">
        <v>3.7</v>
      </c>
      <c r="AA134" s="343">
        <v>0.11</v>
      </c>
      <c r="AB134" s="344">
        <v>359</v>
      </c>
      <c r="AC134" s="342">
        <v>4.0999999999999996</v>
      </c>
      <c r="AD134" s="343">
        <v>0.08</v>
      </c>
      <c r="AE134" s="344">
        <v>367</v>
      </c>
      <c r="AF134" s="342">
        <v>3.3</v>
      </c>
      <c r="AG134" s="343">
        <v>0.09</v>
      </c>
      <c r="AH134" s="344">
        <v>367</v>
      </c>
      <c r="AI134" s="342">
        <v>3.2</v>
      </c>
      <c r="AJ134" s="343">
        <v>0.1</v>
      </c>
      <c r="AK134" s="344">
        <v>365</v>
      </c>
      <c r="AL134" s="342">
        <v>3.6</v>
      </c>
      <c r="AM134" s="343">
        <v>0.18</v>
      </c>
      <c r="AN134" s="344">
        <v>366</v>
      </c>
      <c r="AO134" s="342">
        <v>3.8</v>
      </c>
      <c r="AP134" s="343">
        <v>0.15</v>
      </c>
      <c r="AQ134" s="344">
        <v>366</v>
      </c>
      <c r="AR134" s="342">
        <v>3.9</v>
      </c>
      <c r="AS134" s="343">
        <v>0.1</v>
      </c>
      <c r="AT134" s="346">
        <v>366</v>
      </c>
    </row>
    <row r="135" spans="1:46" x14ac:dyDescent="0.35">
      <c r="A135" s="347" t="s">
        <v>29</v>
      </c>
      <c r="B135" s="351">
        <v>3.8</v>
      </c>
      <c r="C135" s="349">
        <v>0.03</v>
      </c>
      <c r="D135" s="350">
        <v>5240</v>
      </c>
      <c r="E135" s="351">
        <v>4.5999999999999996</v>
      </c>
      <c r="F135" s="349">
        <v>0.02</v>
      </c>
      <c r="G135" s="350">
        <v>5245</v>
      </c>
      <c r="H135" s="351">
        <v>3.4</v>
      </c>
      <c r="I135" s="349">
        <v>0.03</v>
      </c>
      <c r="J135" s="350">
        <v>5187</v>
      </c>
      <c r="K135" s="351">
        <v>3.9</v>
      </c>
      <c r="L135" s="349">
        <v>0.03</v>
      </c>
      <c r="M135" s="350">
        <v>5225</v>
      </c>
      <c r="N135" s="351">
        <v>3</v>
      </c>
      <c r="O135" s="349">
        <v>0.03</v>
      </c>
      <c r="P135" s="350">
        <v>5186</v>
      </c>
      <c r="Q135" s="351">
        <v>2.7</v>
      </c>
      <c r="R135" s="349">
        <v>0.03</v>
      </c>
      <c r="S135" s="350">
        <v>5059</v>
      </c>
      <c r="T135" s="351">
        <v>4.5</v>
      </c>
      <c r="U135" s="349">
        <v>0.03</v>
      </c>
      <c r="V135" s="350">
        <v>5227</v>
      </c>
      <c r="W135" s="351">
        <v>3.8</v>
      </c>
      <c r="X135" s="349">
        <v>0.03</v>
      </c>
      <c r="Y135" s="350">
        <v>5255</v>
      </c>
      <c r="Z135" s="351">
        <v>3.7</v>
      </c>
      <c r="AA135" s="349">
        <v>0.03</v>
      </c>
      <c r="AB135" s="350">
        <v>5124</v>
      </c>
      <c r="AC135" s="351">
        <v>4.2</v>
      </c>
      <c r="AD135" s="349">
        <v>0.02</v>
      </c>
      <c r="AE135" s="350">
        <v>5250</v>
      </c>
      <c r="AF135" s="351">
        <v>3.1</v>
      </c>
      <c r="AG135" s="349">
        <v>0.02</v>
      </c>
      <c r="AH135" s="350">
        <v>5235</v>
      </c>
      <c r="AI135" s="351">
        <v>3</v>
      </c>
      <c r="AJ135" s="349">
        <v>0.03</v>
      </c>
      <c r="AK135" s="350">
        <v>5238</v>
      </c>
      <c r="AL135" s="351">
        <v>3.6</v>
      </c>
      <c r="AM135" s="349">
        <v>0.04</v>
      </c>
      <c r="AN135" s="350">
        <v>5257</v>
      </c>
      <c r="AO135" s="351">
        <v>3.7</v>
      </c>
      <c r="AP135" s="349">
        <v>0.04</v>
      </c>
      <c r="AQ135" s="350">
        <v>5266</v>
      </c>
      <c r="AR135" s="351">
        <v>4</v>
      </c>
      <c r="AS135" s="349">
        <v>0.03</v>
      </c>
      <c r="AT135" s="352">
        <v>5228</v>
      </c>
    </row>
    <row r="136" spans="1:46" x14ac:dyDescent="0.35">
      <c r="A136" s="347" t="s">
        <v>30</v>
      </c>
      <c r="B136" s="351">
        <v>4</v>
      </c>
      <c r="C136" s="349">
        <v>0.05</v>
      </c>
      <c r="D136" s="350">
        <v>1956</v>
      </c>
      <c r="E136" s="351">
        <v>4.7</v>
      </c>
      <c r="F136" s="349">
        <v>0.04</v>
      </c>
      <c r="G136" s="350">
        <v>1961</v>
      </c>
      <c r="H136" s="351">
        <v>3.7</v>
      </c>
      <c r="I136" s="349">
        <v>0.05</v>
      </c>
      <c r="J136" s="350">
        <v>1931</v>
      </c>
      <c r="K136" s="351">
        <v>3.7</v>
      </c>
      <c r="L136" s="349">
        <v>0.05</v>
      </c>
      <c r="M136" s="350">
        <v>1956</v>
      </c>
      <c r="N136" s="351">
        <v>2.9</v>
      </c>
      <c r="O136" s="349">
        <v>0.05</v>
      </c>
      <c r="P136" s="350">
        <v>1929</v>
      </c>
      <c r="Q136" s="351">
        <v>2.6</v>
      </c>
      <c r="R136" s="349">
        <v>0.05</v>
      </c>
      <c r="S136" s="350">
        <v>1891</v>
      </c>
      <c r="T136" s="351">
        <v>4.4000000000000004</v>
      </c>
      <c r="U136" s="349">
        <v>0.05</v>
      </c>
      <c r="V136" s="350">
        <v>1947</v>
      </c>
      <c r="W136" s="351">
        <v>4.5999999999999996</v>
      </c>
      <c r="X136" s="349">
        <v>0.04</v>
      </c>
      <c r="Y136" s="350">
        <v>1958</v>
      </c>
      <c r="Z136" s="351">
        <v>4</v>
      </c>
      <c r="AA136" s="349">
        <v>0.05</v>
      </c>
      <c r="AB136" s="350">
        <v>1903</v>
      </c>
      <c r="AC136" s="351">
        <v>4.0999999999999996</v>
      </c>
      <c r="AD136" s="349">
        <v>0.04</v>
      </c>
      <c r="AE136" s="350">
        <v>1954</v>
      </c>
      <c r="AF136" s="351">
        <v>3.2</v>
      </c>
      <c r="AG136" s="349">
        <v>0.04</v>
      </c>
      <c r="AH136" s="350">
        <v>1950</v>
      </c>
      <c r="AI136" s="351">
        <v>3.2</v>
      </c>
      <c r="AJ136" s="349">
        <v>0.05</v>
      </c>
      <c r="AK136" s="350">
        <v>1955</v>
      </c>
      <c r="AL136" s="351">
        <v>3.6</v>
      </c>
      <c r="AM136" s="349">
        <v>7.0000000000000007E-2</v>
      </c>
      <c r="AN136" s="350">
        <v>1959</v>
      </c>
      <c r="AO136" s="351">
        <v>3.8</v>
      </c>
      <c r="AP136" s="349">
        <v>0.06</v>
      </c>
      <c r="AQ136" s="350">
        <v>1961</v>
      </c>
      <c r="AR136" s="351">
        <v>3.6</v>
      </c>
      <c r="AS136" s="349">
        <v>0.05</v>
      </c>
      <c r="AT136" s="352">
        <v>1956</v>
      </c>
    </row>
    <row r="137" spans="1:46" x14ac:dyDescent="0.35">
      <c r="A137" s="353" t="s">
        <v>31</v>
      </c>
      <c r="B137" s="357">
        <v>3.9</v>
      </c>
      <c r="C137" s="355">
        <v>0.02</v>
      </c>
      <c r="D137" s="356">
        <v>7196</v>
      </c>
      <c r="E137" s="357">
        <v>4.5999999999999996</v>
      </c>
      <c r="F137" s="355">
        <v>0.02</v>
      </c>
      <c r="G137" s="356">
        <v>7206</v>
      </c>
      <c r="H137" s="357">
        <v>3.4</v>
      </c>
      <c r="I137" s="355">
        <v>0.03</v>
      </c>
      <c r="J137" s="356">
        <v>7118</v>
      </c>
      <c r="K137" s="357">
        <v>3.8</v>
      </c>
      <c r="L137" s="355">
        <v>0.03</v>
      </c>
      <c r="M137" s="356">
        <v>7181</v>
      </c>
      <c r="N137" s="357">
        <v>3</v>
      </c>
      <c r="O137" s="355">
        <v>0.03</v>
      </c>
      <c r="P137" s="356">
        <v>7115</v>
      </c>
      <c r="Q137" s="357">
        <v>2.7</v>
      </c>
      <c r="R137" s="355">
        <v>0.02</v>
      </c>
      <c r="S137" s="356">
        <v>6950</v>
      </c>
      <c r="T137" s="357">
        <v>4.5</v>
      </c>
      <c r="U137" s="355">
        <v>0.02</v>
      </c>
      <c r="V137" s="356">
        <v>7174</v>
      </c>
      <c r="W137" s="357">
        <v>4</v>
      </c>
      <c r="X137" s="355">
        <v>0.03</v>
      </c>
      <c r="Y137" s="356">
        <v>7213</v>
      </c>
      <c r="Z137" s="357">
        <v>3.8</v>
      </c>
      <c r="AA137" s="355">
        <v>0.03</v>
      </c>
      <c r="AB137" s="356">
        <v>7027</v>
      </c>
      <c r="AC137" s="357">
        <v>4.2</v>
      </c>
      <c r="AD137" s="355">
        <v>0.02</v>
      </c>
      <c r="AE137" s="356">
        <v>7204</v>
      </c>
      <c r="AF137" s="357">
        <v>3.1</v>
      </c>
      <c r="AG137" s="355">
        <v>0.02</v>
      </c>
      <c r="AH137" s="356">
        <v>7185</v>
      </c>
      <c r="AI137" s="357">
        <v>3.1</v>
      </c>
      <c r="AJ137" s="355">
        <v>0.02</v>
      </c>
      <c r="AK137" s="356">
        <v>7193</v>
      </c>
      <c r="AL137" s="357">
        <v>3.6</v>
      </c>
      <c r="AM137" s="355">
        <v>0.03</v>
      </c>
      <c r="AN137" s="356">
        <v>7216</v>
      </c>
      <c r="AO137" s="357">
        <v>3.7</v>
      </c>
      <c r="AP137" s="355">
        <v>0.03</v>
      </c>
      <c r="AQ137" s="356">
        <v>7227</v>
      </c>
      <c r="AR137" s="357">
        <v>3.9</v>
      </c>
      <c r="AS137" s="355">
        <v>0.03</v>
      </c>
      <c r="AT137" s="358">
        <v>7184</v>
      </c>
    </row>
    <row r="138" spans="1:46" x14ac:dyDescent="0.35">
      <c r="A138" s="560" t="s">
        <v>170</v>
      </c>
      <c r="B138" s="489"/>
      <c r="C138" s="489"/>
      <c r="D138" s="489"/>
      <c r="E138" s="489"/>
      <c r="F138" s="489"/>
      <c r="G138" s="489"/>
      <c r="H138" s="489"/>
      <c r="I138" s="489"/>
      <c r="J138" s="489"/>
      <c r="K138" s="489"/>
      <c r="L138" s="489"/>
      <c r="M138" s="489"/>
      <c r="N138" s="489"/>
      <c r="O138" s="489"/>
      <c r="P138" s="489"/>
      <c r="Q138" s="489"/>
      <c r="R138" s="489"/>
      <c r="S138" s="489"/>
      <c r="T138" s="489"/>
      <c r="U138" s="489"/>
      <c r="V138" s="489"/>
      <c r="W138" s="489"/>
      <c r="X138" s="489"/>
      <c r="Y138" s="489"/>
      <c r="Z138" s="489"/>
      <c r="AA138" s="489"/>
      <c r="AB138" s="489"/>
      <c r="AC138" s="489"/>
      <c r="AD138" s="489"/>
      <c r="AE138" s="489"/>
      <c r="AF138" s="489"/>
      <c r="AG138" s="489"/>
      <c r="AH138" s="489"/>
      <c r="AI138" s="489"/>
      <c r="AJ138" s="489"/>
      <c r="AK138" s="489"/>
      <c r="AL138" s="489"/>
      <c r="AM138" s="489"/>
      <c r="AN138" s="489"/>
      <c r="AO138" s="489"/>
      <c r="AP138" s="489"/>
      <c r="AQ138" s="489"/>
      <c r="AR138" s="489"/>
      <c r="AS138" s="489"/>
      <c r="AT138" s="489"/>
    </row>
    <row r="139" spans="1:46" x14ac:dyDescent="0.35">
      <c r="A139" s="560" t="s">
        <v>172</v>
      </c>
      <c r="B139" s="489"/>
      <c r="C139" s="489"/>
      <c r="D139" s="489"/>
      <c r="E139" s="489"/>
      <c r="F139" s="489"/>
      <c r="G139" s="489"/>
      <c r="H139" s="489"/>
      <c r="I139" s="489"/>
      <c r="J139" s="489"/>
      <c r="K139" s="489"/>
      <c r="L139" s="489"/>
      <c r="M139" s="489"/>
      <c r="N139" s="489"/>
      <c r="O139" s="489"/>
      <c r="P139" s="489"/>
      <c r="Q139" s="489"/>
      <c r="R139" s="489"/>
      <c r="S139" s="489"/>
      <c r="T139" s="489"/>
      <c r="U139" s="489"/>
      <c r="V139" s="489"/>
      <c r="W139" s="489"/>
      <c r="X139" s="489"/>
      <c r="Y139" s="489"/>
      <c r="Z139" s="489"/>
      <c r="AA139" s="489"/>
      <c r="AB139" s="489"/>
      <c r="AC139" s="489"/>
      <c r="AD139" s="489"/>
      <c r="AE139" s="489"/>
      <c r="AF139" s="489"/>
      <c r="AG139" s="489"/>
      <c r="AH139" s="489"/>
      <c r="AI139" s="489"/>
      <c r="AJ139" s="489"/>
      <c r="AK139" s="489"/>
      <c r="AL139" s="489"/>
      <c r="AM139" s="489"/>
      <c r="AN139" s="489"/>
      <c r="AO139" s="489"/>
      <c r="AP139" s="489"/>
      <c r="AQ139" s="489"/>
      <c r="AR139" s="489"/>
      <c r="AS139" s="489"/>
      <c r="AT139" s="489"/>
    </row>
    <row r="140" spans="1:46" x14ac:dyDescent="0.35">
      <c r="A140" s="560" t="s">
        <v>173</v>
      </c>
      <c r="B140" s="489"/>
      <c r="C140" s="489"/>
      <c r="D140" s="489"/>
      <c r="E140" s="489"/>
      <c r="F140" s="489"/>
      <c r="G140" s="489"/>
      <c r="H140" s="489"/>
      <c r="I140" s="489"/>
      <c r="J140" s="489"/>
      <c r="K140" s="489"/>
      <c r="L140" s="489"/>
      <c r="M140" s="489"/>
      <c r="N140" s="489"/>
      <c r="O140" s="489"/>
      <c r="P140" s="489"/>
      <c r="Q140" s="489"/>
      <c r="R140" s="489"/>
      <c r="S140" s="489"/>
      <c r="T140" s="489"/>
      <c r="U140" s="489"/>
      <c r="V140" s="489"/>
      <c r="W140" s="489"/>
      <c r="X140" s="489"/>
      <c r="Y140" s="489"/>
      <c r="Z140" s="489"/>
      <c r="AA140" s="489"/>
      <c r="AB140" s="489"/>
      <c r="AC140" s="489"/>
      <c r="AD140" s="489"/>
      <c r="AE140" s="489"/>
      <c r="AF140" s="489"/>
      <c r="AG140" s="489"/>
      <c r="AH140" s="489"/>
      <c r="AI140" s="489"/>
      <c r="AJ140" s="489"/>
      <c r="AK140" s="489"/>
      <c r="AL140" s="489"/>
      <c r="AM140" s="489"/>
      <c r="AN140" s="489"/>
      <c r="AO140" s="489"/>
      <c r="AP140" s="489"/>
      <c r="AQ140" s="489"/>
      <c r="AR140" s="489"/>
      <c r="AS140" s="489"/>
      <c r="AT140" s="489"/>
    </row>
    <row r="141" spans="1:46" x14ac:dyDescent="0.35">
      <c r="B141" s="416"/>
      <c r="C141" s="372"/>
      <c r="D141" s="372"/>
      <c r="E141" s="372"/>
      <c r="F141" s="372"/>
      <c r="G141" s="416"/>
      <c r="H141" s="372"/>
      <c r="I141" s="372"/>
      <c r="J141" s="372"/>
      <c r="K141" s="372"/>
      <c r="L141" s="372"/>
      <c r="M141" s="372"/>
      <c r="N141" s="372"/>
      <c r="O141" s="373"/>
      <c r="P141" s="405"/>
      <c r="Q141" s="405"/>
    </row>
    <row r="142" spans="1:46" x14ac:dyDescent="0.35">
      <c r="A142" s="561" t="s">
        <v>234</v>
      </c>
      <c r="B142" s="476"/>
      <c r="C142" s="476"/>
      <c r="D142" s="476"/>
      <c r="E142" s="476"/>
      <c r="F142" s="476"/>
      <c r="G142" s="476"/>
      <c r="H142" s="476"/>
      <c r="I142" s="476"/>
      <c r="J142" s="476"/>
      <c r="K142" s="476"/>
      <c r="L142" s="476"/>
      <c r="M142" s="476"/>
      <c r="N142" s="476"/>
      <c r="O142" s="476"/>
      <c r="P142" s="476"/>
      <c r="Q142" s="476"/>
      <c r="R142" s="476"/>
      <c r="S142" s="476"/>
      <c r="T142" s="476"/>
      <c r="U142" s="476"/>
      <c r="V142" s="476"/>
      <c r="W142" s="476"/>
      <c r="X142" s="476"/>
      <c r="Y142" s="476"/>
      <c r="Z142" s="476"/>
      <c r="AA142" s="476"/>
      <c r="AB142" s="476"/>
      <c r="AC142" s="476"/>
      <c r="AD142" s="476"/>
      <c r="AE142" s="476"/>
      <c r="AF142" s="476"/>
      <c r="AG142" s="476"/>
      <c r="AH142" s="476"/>
      <c r="AI142" s="476"/>
      <c r="AJ142" s="476"/>
      <c r="AK142" s="476"/>
      <c r="AL142" s="476"/>
      <c r="AM142" s="476"/>
      <c r="AN142" s="476"/>
      <c r="AO142" s="476"/>
      <c r="AP142" s="476"/>
      <c r="AQ142" s="476"/>
      <c r="AR142" s="476"/>
      <c r="AS142" s="476"/>
      <c r="AT142" s="476"/>
    </row>
    <row r="143" spans="1:46" s="328" customFormat="1" ht="33" customHeight="1" thickBot="1" x14ac:dyDescent="0.4">
      <c r="A143" s="570"/>
      <c r="B143" s="564" t="s">
        <v>272</v>
      </c>
      <c r="C143" s="565"/>
      <c r="D143" s="566"/>
      <c r="E143" s="564" t="s">
        <v>206</v>
      </c>
      <c r="F143" s="565"/>
      <c r="G143" s="566"/>
      <c r="H143" s="564" t="s">
        <v>207</v>
      </c>
      <c r="I143" s="565"/>
      <c r="J143" s="566"/>
      <c r="K143" s="564" t="s">
        <v>266</v>
      </c>
      <c r="L143" s="565"/>
      <c r="M143" s="566"/>
      <c r="N143" s="564" t="s">
        <v>324</v>
      </c>
      <c r="O143" s="565"/>
      <c r="P143" s="566"/>
      <c r="Q143" s="564" t="s">
        <v>267</v>
      </c>
      <c r="R143" s="565"/>
      <c r="S143" s="566"/>
      <c r="T143" s="564" t="s">
        <v>268</v>
      </c>
      <c r="U143" s="565"/>
      <c r="V143" s="566"/>
      <c r="W143" s="564" t="s">
        <v>208</v>
      </c>
      <c r="X143" s="565"/>
      <c r="Y143" s="566"/>
      <c r="Z143" s="564" t="s">
        <v>269</v>
      </c>
      <c r="AA143" s="565"/>
      <c r="AB143" s="566"/>
      <c r="AC143" s="564" t="s">
        <v>270</v>
      </c>
      <c r="AD143" s="565"/>
      <c r="AE143" s="566"/>
      <c r="AF143" s="564" t="s">
        <v>271</v>
      </c>
      <c r="AG143" s="565"/>
      <c r="AH143" s="566"/>
      <c r="AI143" s="564" t="s">
        <v>209</v>
      </c>
      <c r="AJ143" s="565"/>
      <c r="AK143" s="566"/>
      <c r="AL143" s="564" t="s">
        <v>210</v>
      </c>
      <c r="AM143" s="565"/>
      <c r="AN143" s="566"/>
      <c r="AO143" s="564" t="s">
        <v>279</v>
      </c>
      <c r="AP143" s="565"/>
      <c r="AQ143" s="566"/>
      <c r="AR143" s="564" t="s">
        <v>211</v>
      </c>
      <c r="AS143" s="565"/>
      <c r="AT143" s="567"/>
    </row>
    <row r="144" spans="1:46" ht="15" thickBot="1" x14ac:dyDescent="0.4">
      <c r="A144" s="569"/>
      <c r="B144" s="2" t="s">
        <v>10</v>
      </c>
      <c r="C144" s="2" t="s">
        <v>37</v>
      </c>
      <c r="D144" s="4" t="s">
        <v>45</v>
      </c>
      <c r="E144" s="2" t="s">
        <v>10</v>
      </c>
      <c r="F144" s="2" t="s">
        <v>37</v>
      </c>
      <c r="G144" s="4" t="s">
        <v>45</v>
      </c>
      <c r="H144" s="2" t="s">
        <v>10</v>
      </c>
      <c r="I144" s="2" t="s">
        <v>37</v>
      </c>
      <c r="J144" s="4" t="s">
        <v>45</v>
      </c>
      <c r="K144" s="2" t="s">
        <v>10</v>
      </c>
      <c r="L144" s="2" t="s">
        <v>37</v>
      </c>
      <c r="M144" s="4" t="s">
        <v>45</v>
      </c>
      <c r="N144" s="2" t="s">
        <v>10</v>
      </c>
      <c r="O144" s="2" t="s">
        <v>37</v>
      </c>
      <c r="P144" s="4" t="s">
        <v>45</v>
      </c>
      <c r="Q144" s="2" t="s">
        <v>10</v>
      </c>
      <c r="R144" s="2" t="s">
        <v>37</v>
      </c>
      <c r="S144" s="4" t="s">
        <v>45</v>
      </c>
      <c r="T144" s="2" t="s">
        <v>10</v>
      </c>
      <c r="U144" s="2" t="s">
        <v>37</v>
      </c>
      <c r="V144" s="4" t="s">
        <v>45</v>
      </c>
      <c r="W144" s="2" t="s">
        <v>10</v>
      </c>
      <c r="X144" s="2" t="s">
        <v>37</v>
      </c>
      <c r="Y144" s="4" t="s">
        <v>45</v>
      </c>
      <c r="Z144" s="2" t="s">
        <v>10</v>
      </c>
      <c r="AA144" s="2" t="s">
        <v>37</v>
      </c>
      <c r="AB144" s="4" t="s">
        <v>45</v>
      </c>
      <c r="AC144" s="2" t="s">
        <v>10</v>
      </c>
      <c r="AD144" s="2" t="s">
        <v>37</v>
      </c>
      <c r="AE144" s="4" t="s">
        <v>45</v>
      </c>
      <c r="AF144" s="2" t="s">
        <v>10</v>
      </c>
      <c r="AG144" s="2" t="s">
        <v>37</v>
      </c>
      <c r="AH144" s="4" t="s">
        <v>45</v>
      </c>
      <c r="AI144" s="2" t="s">
        <v>10</v>
      </c>
      <c r="AJ144" s="2" t="s">
        <v>37</v>
      </c>
      <c r="AK144" s="4" t="s">
        <v>45</v>
      </c>
      <c r="AL144" s="2" t="s">
        <v>10</v>
      </c>
      <c r="AM144" s="2" t="s">
        <v>37</v>
      </c>
      <c r="AN144" s="4" t="s">
        <v>45</v>
      </c>
      <c r="AO144" s="2" t="s">
        <v>10</v>
      </c>
      <c r="AP144" s="2" t="s">
        <v>37</v>
      </c>
      <c r="AQ144" s="4" t="s">
        <v>45</v>
      </c>
      <c r="AR144" s="2" t="s">
        <v>10</v>
      </c>
      <c r="AS144" s="2" t="s">
        <v>37</v>
      </c>
      <c r="AT144" s="2" t="s">
        <v>45</v>
      </c>
    </row>
    <row r="145" spans="1:46" x14ac:dyDescent="0.35">
      <c r="A145" s="329" t="s">
        <v>102</v>
      </c>
      <c r="B145" s="330">
        <v>3.8</v>
      </c>
      <c r="C145" s="331">
        <v>0.11</v>
      </c>
      <c r="D145" s="332">
        <v>445</v>
      </c>
      <c r="E145" s="330">
        <v>4.5999999999999996</v>
      </c>
      <c r="F145" s="331">
        <v>0.09</v>
      </c>
      <c r="G145" s="332">
        <v>446</v>
      </c>
      <c r="H145" s="330">
        <v>3.6</v>
      </c>
      <c r="I145" s="331">
        <v>0.12</v>
      </c>
      <c r="J145" s="332">
        <v>443</v>
      </c>
      <c r="K145" s="330">
        <v>4</v>
      </c>
      <c r="L145" s="331">
        <v>0.11</v>
      </c>
      <c r="M145" s="332">
        <v>443</v>
      </c>
      <c r="N145" s="359">
        <v>3</v>
      </c>
      <c r="O145" s="331">
        <v>0.11</v>
      </c>
      <c r="P145" s="332">
        <v>440</v>
      </c>
      <c r="Q145" s="330">
        <v>2.7</v>
      </c>
      <c r="R145" s="331">
        <v>0.11</v>
      </c>
      <c r="S145" s="332">
        <v>426</v>
      </c>
      <c r="T145" s="330">
        <v>4.4000000000000004</v>
      </c>
      <c r="U145" s="331">
        <v>0.09</v>
      </c>
      <c r="V145" s="332">
        <v>441</v>
      </c>
      <c r="W145" s="330">
        <v>3.8</v>
      </c>
      <c r="X145" s="331">
        <v>0.1</v>
      </c>
      <c r="Y145" s="332">
        <v>448</v>
      </c>
      <c r="Z145" s="330">
        <v>3.7</v>
      </c>
      <c r="AA145" s="331">
        <v>0.12</v>
      </c>
      <c r="AB145" s="332">
        <v>436</v>
      </c>
      <c r="AC145" s="330">
        <v>4.4000000000000004</v>
      </c>
      <c r="AD145" s="331">
        <v>0.09</v>
      </c>
      <c r="AE145" s="332">
        <v>446</v>
      </c>
      <c r="AF145" s="359">
        <v>3.3</v>
      </c>
      <c r="AG145" s="331">
        <v>0.09</v>
      </c>
      <c r="AH145" s="332">
        <v>442</v>
      </c>
      <c r="AI145" s="359">
        <v>3</v>
      </c>
      <c r="AJ145" s="331">
        <v>0.09</v>
      </c>
      <c r="AK145" s="332">
        <v>444</v>
      </c>
      <c r="AL145" s="330">
        <v>3.1</v>
      </c>
      <c r="AM145" s="331">
        <v>0.12</v>
      </c>
      <c r="AN145" s="332">
        <v>445</v>
      </c>
      <c r="AO145" s="330">
        <v>3.5</v>
      </c>
      <c r="AP145" s="331">
        <v>0.13</v>
      </c>
      <c r="AQ145" s="332">
        <v>447</v>
      </c>
      <c r="AR145" s="359">
        <v>4.2</v>
      </c>
      <c r="AS145" s="331">
        <v>0.1</v>
      </c>
      <c r="AT145" s="334">
        <v>443</v>
      </c>
    </row>
    <row r="146" spans="1:46" x14ac:dyDescent="0.35">
      <c r="A146" s="335" t="s">
        <v>75</v>
      </c>
      <c r="B146" s="336">
        <v>3.9</v>
      </c>
      <c r="C146" s="337">
        <v>0.04</v>
      </c>
      <c r="D146" s="338">
        <v>2389</v>
      </c>
      <c r="E146" s="336">
        <v>4.5999999999999996</v>
      </c>
      <c r="F146" s="337">
        <v>0.04</v>
      </c>
      <c r="G146" s="338">
        <v>2387</v>
      </c>
      <c r="H146" s="336">
        <v>3.5</v>
      </c>
      <c r="I146" s="337">
        <v>0.05</v>
      </c>
      <c r="J146" s="338">
        <v>2357</v>
      </c>
      <c r="K146" s="336">
        <v>4</v>
      </c>
      <c r="L146" s="337">
        <v>0.05</v>
      </c>
      <c r="M146" s="338">
        <v>2383</v>
      </c>
      <c r="N146" s="360">
        <v>3</v>
      </c>
      <c r="O146" s="337">
        <v>0.04</v>
      </c>
      <c r="P146" s="338">
        <v>2354</v>
      </c>
      <c r="Q146" s="360">
        <v>2.7</v>
      </c>
      <c r="R146" s="337">
        <v>0.04</v>
      </c>
      <c r="S146" s="338">
        <v>2280</v>
      </c>
      <c r="T146" s="360">
        <v>4.5</v>
      </c>
      <c r="U146" s="337">
        <v>0.04</v>
      </c>
      <c r="V146" s="338">
        <v>2375</v>
      </c>
      <c r="W146" s="336">
        <v>3.9</v>
      </c>
      <c r="X146" s="337">
        <v>0.05</v>
      </c>
      <c r="Y146" s="338">
        <v>2390</v>
      </c>
      <c r="Z146" s="336">
        <v>3.8</v>
      </c>
      <c r="AA146" s="337">
        <v>0.05</v>
      </c>
      <c r="AB146" s="338">
        <v>2323</v>
      </c>
      <c r="AC146" s="336">
        <v>4.2</v>
      </c>
      <c r="AD146" s="337">
        <v>0.04</v>
      </c>
      <c r="AE146" s="338">
        <v>2384</v>
      </c>
      <c r="AF146" s="360">
        <v>3.2</v>
      </c>
      <c r="AG146" s="337">
        <v>0.03</v>
      </c>
      <c r="AH146" s="338">
        <v>2376</v>
      </c>
      <c r="AI146" s="336">
        <v>3.1</v>
      </c>
      <c r="AJ146" s="337">
        <v>0.04</v>
      </c>
      <c r="AK146" s="338">
        <v>2380</v>
      </c>
      <c r="AL146" s="336">
        <v>3.5</v>
      </c>
      <c r="AM146" s="337">
        <v>7.0000000000000007E-2</v>
      </c>
      <c r="AN146" s="338">
        <v>2388</v>
      </c>
      <c r="AO146" s="336">
        <v>3.7</v>
      </c>
      <c r="AP146" s="337">
        <v>0.06</v>
      </c>
      <c r="AQ146" s="338">
        <v>2394</v>
      </c>
      <c r="AR146" s="360">
        <v>4</v>
      </c>
      <c r="AS146" s="337">
        <v>0.04</v>
      </c>
      <c r="AT146" s="340">
        <v>2380</v>
      </c>
    </row>
    <row r="147" spans="1:46" x14ac:dyDescent="0.35">
      <c r="A147" s="361" t="s">
        <v>76</v>
      </c>
      <c r="B147" s="362">
        <v>3.9</v>
      </c>
      <c r="C147" s="363">
        <v>0.04</v>
      </c>
      <c r="D147" s="364">
        <v>2604</v>
      </c>
      <c r="E147" s="362">
        <v>4.5999999999999996</v>
      </c>
      <c r="F147" s="363">
        <v>0.03</v>
      </c>
      <c r="G147" s="364">
        <v>2606</v>
      </c>
      <c r="H147" s="362">
        <v>3.4</v>
      </c>
      <c r="I147" s="363">
        <v>0.04</v>
      </c>
      <c r="J147" s="364">
        <v>2570</v>
      </c>
      <c r="K147" s="362">
        <v>3.8</v>
      </c>
      <c r="L147" s="363">
        <v>0.04</v>
      </c>
      <c r="M147" s="364">
        <v>2592</v>
      </c>
      <c r="N147" s="362">
        <v>3</v>
      </c>
      <c r="O147" s="363">
        <v>0.04</v>
      </c>
      <c r="P147" s="364">
        <v>2584</v>
      </c>
      <c r="Q147" s="362">
        <v>2.7</v>
      </c>
      <c r="R147" s="363">
        <v>0.04</v>
      </c>
      <c r="S147" s="364">
        <v>2532</v>
      </c>
      <c r="T147" s="362">
        <v>4.5999999999999996</v>
      </c>
      <c r="U147" s="363">
        <v>0.04</v>
      </c>
      <c r="V147" s="364">
        <v>2597</v>
      </c>
      <c r="W147" s="362">
        <v>4.0999999999999996</v>
      </c>
      <c r="X147" s="363">
        <v>0.04</v>
      </c>
      <c r="Y147" s="364">
        <v>2607</v>
      </c>
      <c r="Z147" s="362">
        <v>3.8</v>
      </c>
      <c r="AA147" s="363">
        <v>0.04</v>
      </c>
      <c r="AB147" s="364">
        <v>2540</v>
      </c>
      <c r="AC147" s="362">
        <v>4.2</v>
      </c>
      <c r="AD147" s="363">
        <v>0.03</v>
      </c>
      <c r="AE147" s="364">
        <v>2606</v>
      </c>
      <c r="AF147" s="362">
        <v>3.1</v>
      </c>
      <c r="AG147" s="363">
        <v>0.03</v>
      </c>
      <c r="AH147" s="364">
        <v>2599</v>
      </c>
      <c r="AI147" s="362">
        <v>3.1</v>
      </c>
      <c r="AJ147" s="363">
        <v>0.04</v>
      </c>
      <c r="AK147" s="364">
        <v>2599</v>
      </c>
      <c r="AL147" s="362">
        <v>3.9</v>
      </c>
      <c r="AM147" s="363">
        <v>0.06</v>
      </c>
      <c r="AN147" s="364">
        <v>2613</v>
      </c>
      <c r="AO147" s="362">
        <v>3.9</v>
      </c>
      <c r="AP147" s="363">
        <v>0.05</v>
      </c>
      <c r="AQ147" s="364">
        <v>2615</v>
      </c>
      <c r="AR147" s="362">
        <v>3.9</v>
      </c>
      <c r="AS147" s="363">
        <v>0.04</v>
      </c>
      <c r="AT147" s="365">
        <v>2599</v>
      </c>
    </row>
    <row r="148" spans="1:46" x14ac:dyDescent="0.35">
      <c r="A148" s="560" t="s">
        <v>170</v>
      </c>
      <c r="B148" s="489"/>
      <c r="C148" s="489"/>
      <c r="D148" s="489"/>
      <c r="E148" s="489"/>
      <c r="F148" s="489"/>
      <c r="G148" s="489"/>
      <c r="H148" s="489"/>
      <c r="I148" s="489"/>
      <c r="J148" s="489"/>
      <c r="K148" s="489"/>
      <c r="L148" s="489"/>
      <c r="M148" s="489"/>
      <c r="N148" s="489"/>
      <c r="O148" s="489"/>
      <c r="P148" s="489"/>
      <c r="Q148" s="489"/>
      <c r="R148" s="489"/>
      <c r="S148" s="489"/>
      <c r="T148" s="489"/>
      <c r="U148" s="489"/>
      <c r="V148" s="489"/>
      <c r="W148" s="489"/>
      <c r="X148" s="489"/>
      <c r="Y148" s="489"/>
      <c r="Z148" s="489"/>
      <c r="AA148" s="489"/>
      <c r="AB148" s="489"/>
      <c r="AC148" s="489"/>
      <c r="AD148" s="489"/>
      <c r="AE148" s="489"/>
      <c r="AF148" s="489"/>
      <c r="AG148" s="489"/>
      <c r="AH148" s="489"/>
      <c r="AI148" s="489"/>
      <c r="AJ148" s="489"/>
      <c r="AK148" s="489"/>
      <c r="AL148" s="489"/>
      <c r="AM148" s="489"/>
      <c r="AN148" s="489"/>
      <c r="AO148" s="489"/>
      <c r="AP148" s="489"/>
      <c r="AQ148" s="489"/>
      <c r="AR148" s="489"/>
      <c r="AS148" s="489"/>
      <c r="AT148" s="489"/>
    </row>
    <row r="149" spans="1:46" x14ac:dyDescent="0.35">
      <c r="A149" s="560" t="s">
        <v>172</v>
      </c>
      <c r="B149" s="489"/>
      <c r="C149" s="489"/>
      <c r="D149" s="489"/>
      <c r="E149" s="489"/>
      <c r="F149" s="489"/>
      <c r="G149" s="489"/>
      <c r="H149" s="489"/>
      <c r="I149" s="489"/>
      <c r="J149" s="489"/>
      <c r="K149" s="489"/>
      <c r="L149" s="489"/>
      <c r="M149" s="489"/>
      <c r="N149" s="489"/>
      <c r="O149" s="489"/>
      <c r="P149" s="489"/>
      <c r="Q149" s="489"/>
      <c r="R149" s="489"/>
      <c r="S149" s="489"/>
      <c r="T149" s="489"/>
      <c r="U149" s="489"/>
      <c r="V149" s="489"/>
      <c r="W149" s="489"/>
      <c r="X149" s="489"/>
      <c r="Y149" s="489"/>
      <c r="Z149" s="489"/>
      <c r="AA149" s="489"/>
      <c r="AB149" s="489"/>
      <c r="AC149" s="489"/>
      <c r="AD149" s="489"/>
      <c r="AE149" s="489"/>
      <c r="AF149" s="489"/>
      <c r="AG149" s="489"/>
      <c r="AH149" s="489"/>
      <c r="AI149" s="489"/>
      <c r="AJ149" s="489"/>
      <c r="AK149" s="489"/>
      <c r="AL149" s="489"/>
      <c r="AM149" s="489"/>
      <c r="AN149" s="489"/>
      <c r="AO149" s="489"/>
      <c r="AP149" s="489"/>
      <c r="AQ149" s="489"/>
      <c r="AR149" s="489"/>
      <c r="AS149" s="489"/>
      <c r="AT149" s="489"/>
    </row>
    <row r="150" spans="1:46" x14ac:dyDescent="0.35">
      <c r="A150" s="560" t="s">
        <v>173</v>
      </c>
      <c r="B150" s="489"/>
      <c r="C150" s="489"/>
      <c r="D150" s="489"/>
      <c r="E150" s="489"/>
      <c r="F150" s="489"/>
      <c r="G150" s="489"/>
      <c r="H150" s="489"/>
      <c r="I150" s="489"/>
      <c r="J150" s="489"/>
      <c r="K150" s="489"/>
      <c r="L150" s="489"/>
      <c r="M150" s="489"/>
      <c r="N150" s="489"/>
      <c r="O150" s="489"/>
      <c r="P150" s="489"/>
      <c r="Q150" s="489"/>
      <c r="R150" s="489"/>
      <c r="S150" s="489"/>
      <c r="T150" s="489"/>
      <c r="U150" s="489"/>
      <c r="V150" s="489"/>
      <c r="W150" s="489"/>
      <c r="X150" s="489"/>
      <c r="Y150" s="489"/>
      <c r="Z150" s="489"/>
      <c r="AA150" s="489"/>
      <c r="AB150" s="489"/>
      <c r="AC150" s="489"/>
      <c r="AD150" s="489"/>
      <c r="AE150" s="489"/>
      <c r="AF150" s="489"/>
      <c r="AG150" s="489"/>
      <c r="AH150" s="489"/>
      <c r="AI150" s="489"/>
      <c r="AJ150" s="489"/>
      <c r="AK150" s="489"/>
      <c r="AL150" s="489"/>
      <c r="AM150" s="489"/>
      <c r="AN150" s="489"/>
      <c r="AO150" s="489"/>
      <c r="AP150" s="489"/>
      <c r="AQ150" s="489"/>
      <c r="AR150" s="489"/>
      <c r="AS150" s="489"/>
      <c r="AT150" s="489"/>
    </row>
    <row r="151" spans="1:46" x14ac:dyDescent="0.35">
      <c r="B151" s="416"/>
      <c r="C151" s="372"/>
      <c r="D151" s="372"/>
      <c r="E151" s="372"/>
      <c r="F151" s="372"/>
      <c r="G151" s="416"/>
      <c r="H151" s="372"/>
      <c r="I151" s="372"/>
      <c r="J151" s="372"/>
      <c r="K151" s="372"/>
      <c r="L151" s="372"/>
      <c r="M151" s="372"/>
      <c r="N151" s="372"/>
      <c r="O151" s="373"/>
      <c r="P151" s="405"/>
      <c r="Q151" s="405"/>
    </row>
    <row r="152" spans="1:46" x14ac:dyDescent="0.35">
      <c r="A152" s="561" t="s">
        <v>235</v>
      </c>
      <c r="B152" s="476"/>
      <c r="C152" s="476"/>
      <c r="D152" s="476"/>
      <c r="E152" s="476"/>
      <c r="F152" s="476"/>
      <c r="G152" s="476"/>
      <c r="H152" s="476"/>
      <c r="I152" s="476"/>
      <c r="J152" s="476"/>
      <c r="K152" s="476"/>
      <c r="L152" s="476"/>
      <c r="M152" s="476"/>
      <c r="N152" s="476"/>
      <c r="O152" s="476"/>
      <c r="P152" s="476"/>
      <c r="Q152" s="476"/>
      <c r="R152" s="476"/>
      <c r="S152" s="476"/>
      <c r="T152" s="476"/>
      <c r="U152" s="476"/>
      <c r="V152" s="476"/>
    </row>
    <row r="153" spans="1:46" s="328" customFormat="1" ht="39" customHeight="1" thickBot="1" x14ac:dyDescent="0.4">
      <c r="A153" s="562" t="s">
        <v>32</v>
      </c>
      <c r="B153" s="564" t="s">
        <v>126</v>
      </c>
      <c r="C153" s="565"/>
      <c r="D153" s="566"/>
      <c r="E153" s="564" t="s">
        <v>117</v>
      </c>
      <c r="F153" s="565"/>
      <c r="G153" s="566"/>
      <c r="H153" s="564" t="s">
        <v>118</v>
      </c>
      <c r="I153" s="565"/>
      <c r="J153" s="566"/>
      <c r="K153" s="564" t="s">
        <v>119</v>
      </c>
      <c r="L153" s="565"/>
      <c r="M153" s="566"/>
      <c r="N153" s="564" t="s">
        <v>120</v>
      </c>
      <c r="O153" s="565"/>
      <c r="P153" s="566"/>
      <c r="Q153" s="564" t="s">
        <v>121</v>
      </c>
      <c r="R153" s="565"/>
      <c r="S153" s="566"/>
      <c r="T153" s="564" t="s">
        <v>128</v>
      </c>
      <c r="U153" s="565"/>
      <c r="V153" s="567"/>
    </row>
    <row r="154" spans="1:46" ht="15" thickBot="1" x14ac:dyDescent="0.4">
      <c r="A154" s="563"/>
      <c r="B154" s="2" t="s">
        <v>10</v>
      </c>
      <c r="C154" s="2" t="s">
        <v>37</v>
      </c>
      <c r="D154" s="4" t="s">
        <v>45</v>
      </c>
      <c r="E154" s="2" t="s">
        <v>10</v>
      </c>
      <c r="F154" s="2" t="s">
        <v>37</v>
      </c>
      <c r="G154" s="4" t="s">
        <v>45</v>
      </c>
      <c r="H154" s="2" t="s">
        <v>10</v>
      </c>
      <c r="I154" s="2" t="s">
        <v>37</v>
      </c>
      <c r="J154" s="4" t="s">
        <v>45</v>
      </c>
      <c r="K154" s="2" t="s">
        <v>10</v>
      </c>
      <c r="L154" s="2" t="s">
        <v>37</v>
      </c>
      <c r="M154" s="4" t="s">
        <v>45</v>
      </c>
      <c r="N154" s="2" t="s">
        <v>10</v>
      </c>
      <c r="O154" s="2" t="s">
        <v>37</v>
      </c>
      <c r="P154" s="4" t="s">
        <v>45</v>
      </c>
      <c r="Q154" s="2" t="s">
        <v>10</v>
      </c>
      <c r="R154" s="2" t="s">
        <v>37</v>
      </c>
      <c r="S154" s="4" t="s">
        <v>45</v>
      </c>
      <c r="T154" s="2" t="s">
        <v>10</v>
      </c>
      <c r="U154" s="2" t="s">
        <v>37</v>
      </c>
      <c r="V154" s="2" t="s">
        <v>45</v>
      </c>
    </row>
    <row r="155" spans="1:46" x14ac:dyDescent="0.35">
      <c r="A155" s="329" t="s">
        <v>13</v>
      </c>
      <c r="B155" s="330">
        <v>4</v>
      </c>
      <c r="C155" s="331">
        <v>7.0000000000000007E-2</v>
      </c>
      <c r="D155" s="332">
        <v>770</v>
      </c>
      <c r="E155" s="330">
        <v>3.8</v>
      </c>
      <c r="F155" s="331">
        <v>7.0000000000000007E-2</v>
      </c>
      <c r="G155" s="332">
        <v>769</v>
      </c>
      <c r="H155" s="330">
        <v>3</v>
      </c>
      <c r="I155" s="331">
        <v>0.09</v>
      </c>
      <c r="J155" s="332">
        <v>764</v>
      </c>
      <c r="K155" s="330">
        <v>2.9</v>
      </c>
      <c r="L155" s="331">
        <v>7.0000000000000007E-2</v>
      </c>
      <c r="M155" s="332">
        <v>761</v>
      </c>
      <c r="N155" s="330">
        <v>3.2</v>
      </c>
      <c r="O155" s="331">
        <v>0.08</v>
      </c>
      <c r="P155" s="332">
        <v>764</v>
      </c>
      <c r="Q155" s="330">
        <v>1.8</v>
      </c>
      <c r="R155" s="331">
        <v>0.09</v>
      </c>
      <c r="S155" s="332">
        <v>767</v>
      </c>
      <c r="T155" s="330">
        <v>4.2</v>
      </c>
      <c r="U155" s="331">
        <v>0.08</v>
      </c>
      <c r="V155" s="334">
        <v>768</v>
      </c>
    </row>
    <row r="156" spans="1:46" x14ac:dyDescent="0.35">
      <c r="A156" s="335" t="s">
        <v>14</v>
      </c>
      <c r="B156" s="336">
        <v>4</v>
      </c>
      <c r="C156" s="337">
        <v>7.0000000000000007E-2</v>
      </c>
      <c r="D156" s="338">
        <v>1018</v>
      </c>
      <c r="E156" s="336">
        <v>4</v>
      </c>
      <c r="F156" s="337">
        <v>7.0000000000000007E-2</v>
      </c>
      <c r="G156" s="338">
        <v>1014</v>
      </c>
      <c r="H156" s="336">
        <v>2.9</v>
      </c>
      <c r="I156" s="337">
        <v>7.0000000000000007E-2</v>
      </c>
      <c r="J156" s="338">
        <v>1012</v>
      </c>
      <c r="K156" s="336">
        <v>2.8</v>
      </c>
      <c r="L156" s="337">
        <v>7.0000000000000007E-2</v>
      </c>
      <c r="M156" s="338">
        <v>1011</v>
      </c>
      <c r="N156" s="336">
        <v>3.2</v>
      </c>
      <c r="O156" s="337">
        <v>7.0000000000000007E-2</v>
      </c>
      <c r="P156" s="338">
        <v>1013</v>
      </c>
      <c r="Q156" s="336">
        <v>1.5</v>
      </c>
      <c r="R156" s="337">
        <v>0.06</v>
      </c>
      <c r="S156" s="338">
        <v>1010</v>
      </c>
      <c r="T156" s="336">
        <v>3</v>
      </c>
      <c r="U156" s="337">
        <v>0.08</v>
      </c>
      <c r="V156" s="340">
        <v>1014</v>
      </c>
    </row>
    <row r="157" spans="1:46" x14ac:dyDescent="0.35">
      <c r="A157" s="329" t="s">
        <v>15</v>
      </c>
      <c r="B157" s="330">
        <v>3.5</v>
      </c>
      <c r="C157" s="331">
        <v>0.19</v>
      </c>
      <c r="D157" s="332">
        <v>205</v>
      </c>
      <c r="E157" s="330">
        <v>3.5</v>
      </c>
      <c r="F157" s="331">
        <v>0.18</v>
      </c>
      <c r="G157" s="332">
        <v>205</v>
      </c>
      <c r="H157" s="330">
        <v>2.6</v>
      </c>
      <c r="I157" s="331">
        <v>0.17</v>
      </c>
      <c r="J157" s="332">
        <v>205</v>
      </c>
      <c r="K157" s="330">
        <v>2.5</v>
      </c>
      <c r="L157" s="331">
        <v>0.14000000000000001</v>
      </c>
      <c r="M157" s="332">
        <v>201</v>
      </c>
      <c r="N157" s="330">
        <v>3.4</v>
      </c>
      <c r="O157" s="331">
        <v>0.16</v>
      </c>
      <c r="P157" s="332">
        <v>203</v>
      </c>
      <c r="Q157" s="330">
        <v>2.1</v>
      </c>
      <c r="R157" s="331">
        <v>0.16</v>
      </c>
      <c r="S157" s="332">
        <v>201</v>
      </c>
      <c r="T157" s="330">
        <v>3.4</v>
      </c>
      <c r="U157" s="331">
        <v>0.17</v>
      </c>
      <c r="V157" s="334">
        <v>204</v>
      </c>
    </row>
    <row r="158" spans="1:46" x14ac:dyDescent="0.35">
      <c r="A158" s="335" t="s">
        <v>16</v>
      </c>
      <c r="B158" s="336">
        <v>3.8</v>
      </c>
      <c r="C158" s="337">
        <v>0.09</v>
      </c>
      <c r="D158" s="338">
        <v>399</v>
      </c>
      <c r="E158" s="336">
        <v>3.9</v>
      </c>
      <c r="F158" s="337">
        <v>0.09</v>
      </c>
      <c r="G158" s="338">
        <v>399</v>
      </c>
      <c r="H158" s="336">
        <v>2.7</v>
      </c>
      <c r="I158" s="337">
        <v>0.11</v>
      </c>
      <c r="J158" s="338">
        <v>400</v>
      </c>
      <c r="K158" s="336">
        <v>2.7</v>
      </c>
      <c r="L158" s="337">
        <v>0.12</v>
      </c>
      <c r="M158" s="338">
        <v>398</v>
      </c>
      <c r="N158" s="336">
        <v>3.3</v>
      </c>
      <c r="O158" s="337">
        <v>0.1</v>
      </c>
      <c r="P158" s="338">
        <v>399</v>
      </c>
      <c r="Q158" s="336">
        <v>1.4</v>
      </c>
      <c r="R158" s="337">
        <v>0.06</v>
      </c>
      <c r="S158" s="338">
        <v>392</v>
      </c>
      <c r="T158" s="336">
        <v>3</v>
      </c>
      <c r="U158" s="337">
        <v>0.13</v>
      </c>
      <c r="V158" s="340">
        <v>400</v>
      </c>
    </row>
    <row r="159" spans="1:46" x14ac:dyDescent="0.35">
      <c r="A159" s="329" t="s">
        <v>17</v>
      </c>
      <c r="B159" s="330">
        <v>3.8</v>
      </c>
      <c r="C159" s="331">
        <v>0.15</v>
      </c>
      <c r="D159" s="332">
        <v>165</v>
      </c>
      <c r="E159" s="330">
        <v>3.6</v>
      </c>
      <c r="F159" s="331">
        <v>0.15</v>
      </c>
      <c r="G159" s="332">
        <v>164</v>
      </c>
      <c r="H159" s="330">
        <v>2.9</v>
      </c>
      <c r="I159" s="331">
        <v>0.15</v>
      </c>
      <c r="J159" s="332">
        <v>163</v>
      </c>
      <c r="K159" s="330">
        <v>2.9</v>
      </c>
      <c r="L159" s="331">
        <v>0.15</v>
      </c>
      <c r="M159" s="332">
        <v>162</v>
      </c>
      <c r="N159" s="330">
        <v>3.4</v>
      </c>
      <c r="O159" s="331">
        <v>0.18</v>
      </c>
      <c r="P159" s="332">
        <v>163</v>
      </c>
      <c r="Q159" s="330">
        <v>2.5</v>
      </c>
      <c r="R159" s="331">
        <v>0.16</v>
      </c>
      <c r="S159" s="332">
        <v>164</v>
      </c>
      <c r="T159" s="330">
        <v>3.4</v>
      </c>
      <c r="U159" s="331">
        <v>0.14000000000000001</v>
      </c>
      <c r="V159" s="334">
        <v>164</v>
      </c>
    </row>
    <row r="160" spans="1:46" x14ac:dyDescent="0.35">
      <c r="A160" s="335" t="s">
        <v>18</v>
      </c>
      <c r="B160" s="336">
        <v>3.7</v>
      </c>
      <c r="C160" s="337">
        <v>0.21</v>
      </c>
      <c r="D160" s="338">
        <v>90</v>
      </c>
      <c r="E160" s="336">
        <v>3.5</v>
      </c>
      <c r="F160" s="337">
        <v>0.2</v>
      </c>
      <c r="G160" s="338">
        <v>89</v>
      </c>
      <c r="H160" s="336">
        <v>3.1</v>
      </c>
      <c r="I160" s="337">
        <v>0.18</v>
      </c>
      <c r="J160" s="338">
        <v>90</v>
      </c>
      <c r="K160" s="336">
        <v>3.1</v>
      </c>
      <c r="L160" s="337">
        <v>0.21</v>
      </c>
      <c r="M160" s="338">
        <v>90</v>
      </c>
      <c r="N160" s="336">
        <v>3.5</v>
      </c>
      <c r="O160" s="337">
        <v>0.19</v>
      </c>
      <c r="P160" s="338">
        <v>89</v>
      </c>
      <c r="Q160" s="336">
        <v>1.6</v>
      </c>
      <c r="R160" s="337">
        <v>0.15</v>
      </c>
      <c r="S160" s="338">
        <v>90</v>
      </c>
      <c r="T160" s="336">
        <v>2.9</v>
      </c>
      <c r="U160" s="337">
        <v>0.23</v>
      </c>
      <c r="V160" s="340">
        <v>90</v>
      </c>
    </row>
    <row r="161" spans="1:22" x14ac:dyDescent="0.35">
      <c r="A161" s="329" t="s">
        <v>19</v>
      </c>
      <c r="B161" s="330">
        <v>4</v>
      </c>
      <c r="C161" s="331">
        <v>0.08</v>
      </c>
      <c r="D161" s="332">
        <v>634</v>
      </c>
      <c r="E161" s="330">
        <v>3.7</v>
      </c>
      <c r="F161" s="331">
        <v>0.09</v>
      </c>
      <c r="G161" s="332">
        <v>635</v>
      </c>
      <c r="H161" s="330">
        <v>2.7</v>
      </c>
      <c r="I161" s="331">
        <v>0.1</v>
      </c>
      <c r="J161" s="332">
        <v>634</v>
      </c>
      <c r="K161" s="330">
        <v>2.9</v>
      </c>
      <c r="L161" s="331">
        <v>0.09</v>
      </c>
      <c r="M161" s="332">
        <v>632</v>
      </c>
      <c r="N161" s="330">
        <v>3.5</v>
      </c>
      <c r="O161" s="331">
        <v>0.08</v>
      </c>
      <c r="P161" s="332">
        <v>635</v>
      </c>
      <c r="Q161" s="330">
        <v>1.7</v>
      </c>
      <c r="R161" s="331">
        <v>0.06</v>
      </c>
      <c r="S161" s="332">
        <v>635</v>
      </c>
      <c r="T161" s="330">
        <v>3.1</v>
      </c>
      <c r="U161" s="331">
        <v>0.09</v>
      </c>
      <c r="V161" s="334">
        <v>634</v>
      </c>
    </row>
    <row r="162" spans="1:22" x14ac:dyDescent="0.35">
      <c r="A162" s="335" t="s">
        <v>20</v>
      </c>
      <c r="B162" s="336">
        <v>3.6</v>
      </c>
      <c r="C162" s="337">
        <v>0.15</v>
      </c>
      <c r="D162" s="338">
        <v>265</v>
      </c>
      <c r="E162" s="336">
        <v>3.6</v>
      </c>
      <c r="F162" s="337">
        <v>0.15</v>
      </c>
      <c r="G162" s="338">
        <v>263</v>
      </c>
      <c r="H162" s="336">
        <v>3</v>
      </c>
      <c r="I162" s="337">
        <v>0.15</v>
      </c>
      <c r="J162" s="338">
        <v>264</v>
      </c>
      <c r="K162" s="336">
        <v>3</v>
      </c>
      <c r="L162" s="337">
        <v>0.13</v>
      </c>
      <c r="M162" s="338">
        <v>262</v>
      </c>
      <c r="N162" s="336">
        <v>3.1</v>
      </c>
      <c r="O162" s="337">
        <v>0.14000000000000001</v>
      </c>
      <c r="P162" s="338">
        <v>264</v>
      </c>
      <c r="Q162" s="336">
        <v>1.6</v>
      </c>
      <c r="R162" s="337">
        <v>0.11</v>
      </c>
      <c r="S162" s="338">
        <v>263</v>
      </c>
      <c r="T162" s="336">
        <v>3.1</v>
      </c>
      <c r="U162" s="337">
        <v>0.14000000000000001</v>
      </c>
      <c r="V162" s="340">
        <v>261</v>
      </c>
    </row>
    <row r="163" spans="1:22" x14ac:dyDescent="0.35">
      <c r="A163" s="329" t="s">
        <v>21</v>
      </c>
      <c r="B163" s="330">
        <v>3.8</v>
      </c>
      <c r="C163" s="331">
        <v>0.08</v>
      </c>
      <c r="D163" s="332">
        <v>580</v>
      </c>
      <c r="E163" s="330">
        <v>3.6</v>
      </c>
      <c r="F163" s="331">
        <v>0.08</v>
      </c>
      <c r="G163" s="332">
        <v>579</v>
      </c>
      <c r="H163" s="330">
        <v>3.5</v>
      </c>
      <c r="I163" s="331">
        <v>0.1</v>
      </c>
      <c r="J163" s="332">
        <v>578</v>
      </c>
      <c r="K163" s="330">
        <v>3.6</v>
      </c>
      <c r="L163" s="331">
        <v>0.1</v>
      </c>
      <c r="M163" s="332">
        <v>580</v>
      </c>
      <c r="N163" s="330">
        <v>3.1</v>
      </c>
      <c r="O163" s="331">
        <v>0.09</v>
      </c>
      <c r="P163" s="332">
        <v>580</v>
      </c>
      <c r="Q163" s="330">
        <v>2</v>
      </c>
      <c r="R163" s="331">
        <v>0.11</v>
      </c>
      <c r="S163" s="332">
        <v>580</v>
      </c>
      <c r="T163" s="330">
        <v>3.5</v>
      </c>
      <c r="U163" s="331">
        <v>0.09</v>
      </c>
      <c r="V163" s="334">
        <v>580</v>
      </c>
    </row>
    <row r="164" spans="1:22" x14ac:dyDescent="0.35">
      <c r="A164" s="335" t="s">
        <v>36</v>
      </c>
      <c r="B164" s="336">
        <v>3.9</v>
      </c>
      <c r="C164" s="337">
        <v>7.0000000000000007E-2</v>
      </c>
      <c r="D164" s="338">
        <v>762</v>
      </c>
      <c r="E164" s="336">
        <v>3.7</v>
      </c>
      <c r="F164" s="337">
        <v>0.08</v>
      </c>
      <c r="G164" s="338">
        <v>761</v>
      </c>
      <c r="H164" s="336">
        <v>2.5</v>
      </c>
      <c r="I164" s="337">
        <v>7.0000000000000007E-2</v>
      </c>
      <c r="J164" s="338">
        <v>760</v>
      </c>
      <c r="K164" s="336">
        <v>2.7</v>
      </c>
      <c r="L164" s="337">
        <v>0.08</v>
      </c>
      <c r="M164" s="338">
        <v>756</v>
      </c>
      <c r="N164" s="336">
        <v>3.1</v>
      </c>
      <c r="O164" s="337">
        <v>7.0000000000000007E-2</v>
      </c>
      <c r="P164" s="338">
        <v>755</v>
      </c>
      <c r="Q164" s="336">
        <v>1.6</v>
      </c>
      <c r="R164" s="337">
        <v>7.0000000000000007E-2</v>
      </c>
      <c r="S164" s="338">
        <v>758</v>
      </c>
      <c r="T164" s="336">
        <v>2.9</v>
      </c>
      <c r="U164" s="337">
        <v>7.0000000000000007E-2</v>
      </c>
      <c r="V164" s="340">
        <v>760</v>
      </c>
    </row>
    <row r="165" spans="1:22" x14ac:dyDescent="0.35">
      <c r="A165" s="329" t="s">
        <v>23</v>
      </c>
      <c r="B165" s="330">
        <v>3.8</v>
      </c>
      <c r="C165" s="331">
        <v>0.09</v>
      </c>
      <c r="D165" s="332">
        <v>649</v>
      </c>
      <c r="E165" s="330">
        <v>3.6</v>
      </c>
      <c r="F165" s="331">
        <v>0.09</v>
      </c>
      <c r="G165" s="332">
        <v>654</v>
      </c>
      <c r="H165" s="330">
        <v>2.9</v>
      </c>
      <c r="I165" s="331">
        <v>0.1</v>
      </c>
      <c r="J165" s="332">
        <v>653</v>
      </c>
      <c r="K165" s="330">
        <v>2.9</v>
      </c>
      <c r="L165" s="331">
        <v>0.1</v>
      </c>
      <c r="M165" s="332">
        <v>646</v>
      </c>
      <c r="N165" s="330">
        <v>3.2</v>
      </c>
      <c r="O165" s="331">
        <v>0.09</v>
      </c>
      <c r="P165" s="332">
        <v>653</v>
      </c>
      <c r="Q165" s="330">
        <v>2.1</v>
      </c>
      <c r="R165" s="331">
        <v>0.09</v>
      </c>
      <c r="S165" s="332">
        <v>652</v>
      </c>
      <c r="T165" s="330">
        <v>3.2</v>
      </c>
      <c r="U165" s="331">
        <v>0.1</v>
      </c>
      <c r="V165" s="334">
        <v>652</v>
      </c>
    </row>
    <row r="166" spans="1:22" x14ac:dyDescent="0.35">
      <c r="A166" s="335" t="s">
        <v>24</v>
      </c>
      <c r="B166" s="336">
        <v>3.5</v>
      </c>
      <c r="C166" s="337">
        <v>0.13</v>
      </c>
      <c r="D166" s="338">
        <v>198</v>
      </c>
      <c r="E166" s="336">
        <v>3.4</v>
      </c>
      <c r="F166" s="337">
        <v>0.12</v>
      </c>
      <c r="G166" s="338">
        <v>198</v>
      </c>
      <c r="H166" s="336">
        <v>2.2999999999999998</v>
      </c>
      <c r="I166" s="337">
        <v>0.14000000000000001</v>
      </c>
      <c r="J166" s="338">
        <v>198</v>
      </c>
      <c r="K166" s="336">
        <v>2.4</v>
      </c>
      <c r="L166" s="337">
        <v>0.14000000000000001</v>
      </c>
      <c r="M166" s="338">
        <v>198</v>
      </c>
      <c r="N166" s="336">
        <v>3.5</v>
      </c>
      <c r="O166" s="337">
        <v>0.16</v>
      </c>
      <c r="P166" s="338">
        <v>198</v>
      </c>
      <c r="Q166" s="336">
        <v>2</v>
      </c>
      <c r="R166" s="337">
        <v>0.24</v>
      </c>
      <c r="S166" s="338">
        <v>197</v>
      </c>
      <c r="T166" s="336">
        <v>2.6</v>
      </c>
      <c r="U166" s="337">
        <v>0.11</v>
      </c>
      <c r="V166" s="340">
        <v>198</v>
      </c>
    </row>
    <row r="167" spans="1:22" x14ac:dyDescent="0.35">
      <c r="A167" s="329" t="s">
        <v>25</v>
      </c>
      <c r="B167" s="330">
        <v>3.7</v>
      </c>
      <c r="C167" s="331">
        <v>0.1</v>
      </c>
      <c r="D167" s="332">
        <v>414</v>
      </c>
      <c r="E167" s="330">
        <v>3.7</v>
      </c>
      <c r="F167" s="331">
        <v>0.09</v>
      </c>
      <c r="G167" s="332">
        <v>413</v>
      </c>
      <c r="H167" s="330">
        <v>2.7</v>
      </c>
      <c r="I167" s="331">
        <v>0.1</v>
      </c>
      <c r="J167" s="332">
        <v>413</v>
      </c>
      <c r="K167" s="330">
        <v>2.6</v>
      </c>
      <c r="L167" s="331">
        <v>0.1</v>
      </c>
      <c r="M167" s="332">
        <v>411</v>
      </c>
      <c r="N167" s="330">
        <v>3.6</v>
      </c>
      <c r="O167" s="331">
        <v>0.11</v>
      </c>
      <c r="P167" s="332">
        <v>414</v>
      </c>
      <c r="Q167" s="330">
        <v>1.6</v>
      </c>
      <c r="R167" s="331">
        <v>0.08</v>
      </c>
      <c r="S167" s="332">
        <v>412</v>
      </c>
      <c r="T167" s="330">
        <v>3.3</v>
      </c>
      <c r="U167" s="331">
        <v>0.1</v>
      </c>
      <c r="V167" s="334">
        <v>414</v>
      </c>
    </row>
    <row r="168" spans="1:22" x14ac:dyDescent="0.35">
      <c r="A168" s="335" t="s">
        <v>26</v>
      </c>
      <c r="B168" s="336">
        <v>3.7</v>
      </c>
      <c r="C168" s="337">
        <v>0.12</v>
      </c>
      <c r="D168" s="338">
        <v>318</v>
      </c>
      <c r="E168" s="336">
        <v>3.7</v>
      </c>
      <c r="F168" s="337">
        <v>0.12</v>
      </c>
      <c r="G168" s="338">
        <v>318</v>
      </c>
      <c r="H168" s="336">
        <v>2.6</v>
      </c>
      <c r="I168" s="337">
        <v>0.15</v>
      </c>
      <c r="J168" s="338">
        <v>319</v>
      </c>
      <c r="K168" s="336">
        <v>2.4</v>
      </c>
      <c r="L168" s="337">
        <v>0.12</v>
      </c>
      <c r="M168" s="338">
        <v>317</v>
      </c>
      <c r="N168" s="336">
        <v>3.5</v>
      </c>
      <c r="O168" s="337">
        <v>0.13</v>
      </c>
      <c r="P168" s="338">
        <v>319</v>
      </c>
      <c r="Q168" s="336">
        <v>1.6</v>
      </c>
      <c r="R168" s="337">
        <v>0.1</v>
      </c>
      <c r="S168" s="338">
        <v>316</v>
      </c>
      <c r="T168" s="336">
        <v>2.2999999999999998</v>
      </c>
      <c r="U168" s="337">
        <v>0.11</v>
      </c>
      <c r="V168" s="340">
        <v>319</v>
      </c>
    </row>
    <row r="169" spans="1:22" x14ac:dyDescent="0.35">
      <c r="A169" s="329" t="s">
        <v>27</v>
      </c>
      <c r="B169" s="330">
        <v>3.9</v>
      </c>
      <c r="C169" s="331">
        <v>0.09</v>
      </c>
      <c r="D169" s="332">
        <v>400</v>
      </c>
      <c r="E169" s="330">
        <v>3.7</v>
      </c>
      <c r="F169" s="331">
        <v>0.08</v>
      </c>
      <c r="G169" s="332">
        <v>403</v>
      </c>
      <c r="H169" s="330">
        <v>2.9</v>
      </c>
      <c r="I169" s="331">
        <v>0.11</v>
      </c>
      <c r="J169" s="332">
        <v>400</v>
      </c>
      <c r="K169" s="330">
        <v>3</v>
      </c>
      <c r="L169" s="331">
        <v>0.11</v>
      </c>
      <c r="M169" s="332">
        <v>400</v>
      </c>
      <c r="N169" s="330">
        <v>3.4</v>
      </c>
      <c r="O169" s="331">
        <v>0.11</v>
      </c>
      <c r="P169" s="332">
        <v>401</v>
      </c>
      <c r="Q169" s="330">
        <v>1.6</v>
      </c>
      <c r="R169" s="331">
        <v>0.09</v>
      </c>
      <c r="S169" s="332">
        <v>403</v>
      </c>
      <c r="T169" s="330">
        <v>3.1</v>
      </c>
      <c r="U169" s="331">
        <v>0.11</v>
      </c>
      <c r="V169" s="334">
        <v>400</v>
      </c>
    </row>
    <row r="170" spans="1:22" ht="15" thickBot="1" x14ac:dyDescent="0.4">
      <c r="A170" s="341" t="s">
        <v>28</v>
      </c>
      <c r="B170" s="342">
        <v>3.9</v>
      </c>
      <c r="C170" s="343">
        <v>0.11</v>
      </c>
      <c r="D170" s="344">
        <v>371</v>
      </c>
      <c r="E170" s="342">
        <v>3.8</v>
      </c>
      <c r="F170" s="343">
        <v>0.12</v>
      </c>
      <c r="G170" s="344">
        <v>370</v>
      </c>
      <c r="H170" s="342">
        <v>2.6</v>
      </c>
      <c r="I170" s="343">
        <v>0.13</v>
      </c>
      <c r="J170" s="344">
        <v>367</v>
      </c>
      <c r="K170" s="342">
        <v>2.8</v>
      </c>
      <c r="L170" s="343">
        <v>0.12</v>
      </c>
      <c r="M170" s="344">
        <v>370</v>
      </c>
      <c r="N170" s="342">
        <v>3.1</v>
      </c>
      <c r="O170" s="343">
        <v>0.13</v>
      </c>
      <c r="P170" s="344">
        <v>369</v>
      </c>
      <c r="Q170" s="342">
        <v>1.7</v>
      </c>
      <c r="R170" s="343">
        <v>0.08</v>
      </c>
      <c r="S170" s="344">
        <v>369</v>
      </c>
      <c r="T170" s="342">
        <v>3.3</v>
      </c>
      <c r="U170" s="343">
        <v>0.14000000000000001</v>
      </c>
      <c r="V170" s="346">
        <v>370</v>
      </c>
    </row>
    <row r="171" spans="1:22" x14ac:dyDescent="0.35">
      <c r="A171" s="347" t="s">
        <v>29</v>
      </c>
      <c r="B171" s="351">
        <v>3.9</v>
      </c>
      <c r="C171" s="349">
        <v>0.03</v>
      </c>
      <c r="D171" s="350">
        <v>5266</v>
      </c>
      <c r="E171" s="351">
        <v>3.7</v>
      </c>
      <c r="F171" s="349">
        <v>0.03</v>
      </c>
      <c r="G171" s="350">
        <v>5266</v>
      </c>
      <c r="H171" s="351">
        <v>2.9</v>
      </c>
      <c r="I171" s="349">
        <v>0.03</v>
      </c>
      <c r="J171" s="350">
        <v>5252</v>
      </c>
      <c r="K171" s="351">
        <v>2.9</v>
      </c>
      <c r="L171" s="349">
        <v>0.03</v>
      </c>
      <c r="M171" s="350">
        <v>5236</v>
      </c>
      <c r="N171" s="351">
        <v>3.2</v>
      </c>
      <c r="O171" s="349">
        <v>0.03</v>
      </c>
      <c r="P171" s="350">
        <v>5251</v>
      </c>
      <c r="Q171" s="351">
        <v>1.8</v>
      </c>
      <c r="R171" s="349">
        <v>0.03</v>
      </c>
      <c r="S171" s="350">
        <v>5256</v>
      </c>
      <c r="T171" s="351">
        <v>3.3</v>
      </c>
      <c r="U171" s="349">
        <v>0.03</v>
      </c>
      <c r="V171" s="352">
        <v>5260</v>
      </c>
    </row>
    <row r="172" spans="1:22" x14ac:dyDescent="0.35">
      <c r="A172" s="347" t="s">
        <v>30</v>
      </c>
      <c r="B172" s="351">
        <v>3.7</v>
      </c>
      <c r="C172" s="349">
        <v>0.05</v>
      </c>
      <c r="D172" s="350">
        <v>1972</v>
      </c>
      <c r="E172" s="351">
        <v>3.7</v>
      </c>
      <c r="F172" s="349">
        <v>0.05</v>
      </c>
      <c r="G172" s="350">
        <v>1968</v>
      </c>
      <c r="H172" s="351">
        <v>2.7</v>
      </c>
      <c r="I172" s="349">
        <v>0.05</v>
      </c>
      <c r="J172" s="350">
        <v>1968</v>
      </c>
      <c r="K172" s="351">
        <v>2.7</v>
      </c>
      <c r="L172" s="349">
        <v>0.05</v>
      </c>
      <c r="M172" s="350">
        <v>1959</v>
      </c>
      <c r="N172" s="351">
        <v>3.4</v>
      </c>
      <c r="O172" s="349">
        <v>0.05</v>
      </c>
      <c r="P172" s="350">
        <v>1968</v>
      </c>
      <c r="Q172" s="351">
        <v>1.7</v>
      </c>
      <c r="R172" s="349">
        <v>0.04</v>
      </c>
      <c r="S172" s="350">
        <v>1953</v>
      </c>
      <c r="T172" s="351">
        <v>3.1</v>
      </c>
      <c r="U172" s="349">
        <v>0.06</v>
      </c>
      <c r="V172" s="352">
        <v>1968</v>
      </c>
    </row>
    <row r="173" spans="1:22" x14ac:dyDescent="0.35">
      <c r="A173" s="353" t="s">
        <v>31</v>
      </c>
      <c r="B173" s="357">
        <v>3.9</v>
      </c>
      <c r="C173" s="355">
        <v>0.03</v>
      </c>
      <c r="D173" s="356">
        <v>7238</v>
      </c>
      <c r="E173" s="357">
        <v>3.7</v>
      </c>
      <c r="F173" s="355">
        <v>0.03</v>
      </c>
      <c r="G173" s="356">
        <v>7234</v>
      </c>
      <c r="H173" s="357">
        <v>2.9</v>
      </c>
      <c r="I173" s="355">
        <v>0.03</v>
      </c>
      <c r="J173" s="356">
        <v>7220</v>
      </c>
      <c r="K173" s="357">
        <v>2.9</v>
      </c>
      <c r="L173" s="355">
        <v>0.03</v>
      </c>
      <c r="M173" s="356">
        <v>7195</v>
      </c>
      <c r="N173" s="357">
        <v>3.2</v>
      </c>
      <c r="O173" s="355">
        <v>0.03</v>
      </c>
      <c r="P173" s="356">
        <v>7219</v>
      </c>
      <c r="Q173" s="357">
        <v>1.7</v>
      </c>
      <c r="R173" s="355">
        <v>0.03</v>
      </c>
      <c r="S173" s="356">
        <v>7209</v>
      </c>
      <c r="T173" s="357">
        <v>3.3</v>
      </c>
      <c r="U173" s="355">
        <v>0.03</v>
      </c>
      <c r="V173" s="358">
        <v>7228</v>
      </c>
    </row>
    <row r="174" spans="1:22" x14ac:dyDescent="0.35">
      <c r="A174" s="560" t="s">
        <v>114</v>
      </c>
      <c r="B174" s="489"/>
      <c r="C174" s="489"/>
      <c r="D174" s="489"/>
      <c r="E174" s="489"/>
      <c r="F174" s="489"/>
      <c r="G174" s="489"/>
      <c r="H174" s="489"/>
      <c r="I174" s="489"/>
      <c r="J174" s="489"/>
      <c r="K174" s="489"/>
      <c r="L174" s="489"/>
      <c r="M174" s="489"/>
      <c r="N174" s="489"/>
      <c r="O174" s="489"/>
      <c r="P174" s="489"/>
      <c r="Q174" s="489"/>
      <c r="R174" s="489"/>
      <c r="S174" s="489"/>
      <c r="T174" s="489"/>
      <c r="U174" s="489"/>
      <c r="V174" s="489"/>
    </row>
    <row r="175" spans="1:22" x14ac:dyDescent="0.35">
      <c r="A175" s="560" t="s">
        <v>124</v>
      </c>
      <c r="B175" s="489"/>
      <c r="C175" s="489"/>
      <c r="D175" s="489"/>
      <c r="E175" s="489"/>
      <c r="F175" s="489"/>
      <c r="G175" s="489"/>
      <c r="H175" s="489"/>
      <c r="I175" s="489"/>
      <c r="J175" s="489"/>
      <c r="K175" s="489"/>
      <c r="L175" s="489"/>
      <c r="M175" s="489"/>
      <c r="N175" s="489"/>
      <c r="O175" s="489"/>
      <c r="P175" s="489"/>
      <c r="Q175" s="489"/>
      <c r="R175" s="489"/>
      <c r="S175" s="489"/>
      <c r="T175" s="489"/>
      <c r="U175" s="489"/>
      <c r="V175" s="489"/>
    </row>
    <row r="176" spans="1:22" x14ac:dyDescent="0.35">
      <c r="A176" s="560" t="s">
        <v>125</v>
      </c>
      <c r="B176" s="489"/>
      <c r="C176" s="489"/>
      <c r="D176" s="489"/>
      <c r="E176" s="489"/>
      <c r="F176" s="489"/>
      <c r="G176" s="489"/>
      <c r="H176" s="489"/>
      <c r="I176" s="489"/>
      <c r="J176" s="489"/>
      <c r="K176" s="489"/>
      <c r="L176" s="489"/>
      <c r="M176" s="489"/>
      <c r="N176" s="489"/>
      <c r="O176" s="489"/>
      <c r="P176" s="489"/>
      <c r="Q176" s="489"/>
      <c r="R176" s="489"/>
      <c r="S176" s="489"/>
      <c r="T176" s="489"/>
      <c r="U176" s="489"/>
      <c r="V176" s="489"/>
    </row>
    <row r="177" spans="1:22" x14ac:dyDescent="0.35">
      <c r="B177" s="416"/>
      <c r="C177" s="372"/>
      <c r="D177" s="372"/>
      <c r="E177" s="372"/>
      <c r="F177" s="372"/>
      <c r="G177" s="416"/>
      <c r="H177" s="372"/>
      <c r="I177" s="372"/>
      <c r="J177" s="372"/>
      <c r="K177" s="372"/>
      <c r="L177" s="372"/>
      <c r="M177" s="372"/>
      <c r="N177" s="372"/>
      <c r="O177" s="373"/>
      <c r="P177" s="405"/>
      <c r="Q177" s="405"/>
    </row>
    <row r="178" spans="1:22" x14ac:dyDescent="0.35">
      <c r="A178" s="561" t="s">
        <v>236</v>
      </c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</row>
    <row r="179" spans="1:22" s="328" customFormat="1" ht="33.75" customHeight="1" thickBot="1" x14ac:dyDescent="0.4">
      <c r="A179" s="570"/>
      <c r="B179" s="564" t="s">
        <v>116</v>
      </c>
      <c r="C179" s="565"/>
      <c r="D179" s="566"/>
      <c r="E179" s="564" t="s">
        <v>117</v>
      </c>
      <c r="F179" s="565"/>
      <c r="G179" s="566"/>
      <c r="H179" s="564" t="s">
        <v>118</v>
      </c>
      <c r="I179" s="565"/>
      <c r="J179" s="566"/>
      <c r="K179" s="564" t="s">
        <v>119</v>
      </c>
      <c r="L179" s="565"/>
      <c r="M179" s="566"/>
      <c r="N179" s="564" t="s">
        <v>120</v>
      </c>
      <c r="O179" s="565"/>
      <c r="P179" s="566"/>
      <c r="Q179" s="564" t="s">
        <v>121</v>
      </c>
      <c r="R179" s="565"/>
      <c r="S179" s="566"/>
      <c r="T179" s="564" t="s">
        <v>122</v>
      </c>
      <c r="U179" s="565"/>
      <c r="V179" s="567"/>
    </row>
    <row r="180" spans="1:22" ht="15" thickBot="1" x14ac:dyDescent="0.4">
      <c r="A180" s="569"/>
      <c r="B180" s="2" t="s">
        <v>10</v>
      </c>
      <c r="C180" s="2" t="s">
        <v>37</v>
      </c>
      <c r="D180" s="4" t="s">
        <v>45</v>
      </c>
      <c r="E180" s="2" t="s">
        <v>10</v>
      </c>
      <c r="F180" s="2" t="s">
        <v>37</v>
      </c>
      <c r="G180" s="4" t="s">
        <v>45</v>
      </c>
      <c r="H180" s="2" t="s">
        <v>10</v>
      </c>
      <c r="I180" s="2" t="s">
        <v>37</v>
      </c>
      <c r="J180" s="4" t="s">
        <v>45</v>
      </c>
      <c r="K180" s="2" t="s">
        <v>10</v>
      </c>
      <c r="L180" s="2" t="s">
        <v>37</v>
      </c>
      <c r="M180" s="4" t="s">
        <v>45</v>
      </c>
      <c r="N180" s="2" t="s">
        <v>10</v>
      </c>
      <c r="O180" s="2" t="s">
        <v>37</v>
      </c>
      <c r="P180" s="4" t="s">
        <v>45</v>
      </c>
      <c r="Q180" s="2" t="s">
        <v>10</v>
      </c>
      <c r="R180" s="2" t="s">
        <v>37</v>
      </c>
      <c r="S180" s="4" t="s">
        <v>45</v>
      </c>
      <c r="T180" s="2" t="s">
        <v>10</v>
      </c>
      <c r="U180" s="2" t="s">
        <v>37</v>
      </c>
      <c r="V180" s="2" t="s">
        <v>45</v>
      </c>
    </row>
    <row r="181" spans="1:22" x14ac:dyDescent="0.35">
      <c r="A181" s="329" t="s">
        <v>102</v>
      </c>
      <c r="B181" s="359">
        <v>4.2</v>
      </c>
      <c r="C181" s="331">
        <v>0.11</v>
      </c>
      <c r="D181" s="332">
        <v>449</v>
      </c>
      <c r="E181" s="359">
        <v>4.0999999999999996</v>
      </c>
      <c r="F181" s="331">
        <v>0.11</v>
      </c>
      <c r="G181" s="332">
        <v>449</v>
      </c>
      <c r="H181" s="359">
        <v>3.1</v>
      </c>
      <c r="I181" s="331">
        <v>0.14000000000000001</v>
      </c>
      <c r="J181" s="332">
        <v>449</v>
      </c>
      <c r="K181" s="359">
        <v>3.1</v>
      </c>
      <c r="L181" s="331">
        <v>0.12</v>
      </c>
      <c r="M181" s="332">
        <v>444</v>
      </c>
      <c r="N181" s="359">
        <v>3.2</v>
      </c>
      <c r="O181" s="331">
        <v>0.1</v>
      </c>
      <c r="P181" s="332">
        <v>446</v>
      </c>
      <c r="Q181" s="359">
        <v>1.9</v>
      </c>
      <c r="R181" s="331">
        <v>0.12</v>
      </c>
      <c r="S181" s="332">
        <v>447</v>
      </c>
      <c r="T181" s="330">
        <v>3.4</v>
      </c>
      <c r="U181" s="331">
        <v>0.12</v>
      </c>
      <c r="V181" s="334">
        <v>448</v>
      </c>
    </row>
    <row r="182" spans="1:22" x14ac:dyDescent="0.35">
      <c r="A182" s="335" t="s">
        <v>75</v>
      </c>
      <c r="B182" s="360">
        <v>4</v>
      </c>
      <c r="C182" s="337">
        <v>0.05</v>
      </c>
      <c r="D182" s="338">
        <v>2404</v>
      </c>
      <c r="E182" s="360">
        <v>3.8</v>
      </c>
      <c r="F182" s="337">
        <v>0.05</v>
      </c>
      <c r="G182" s="338">
        <v>2404</v>
      </c>
      <c r="H182" s="360">
        <v>2.8</v>
      </c>
      <c r="I182" s="337">
        <v>0.05</v>
      </c>
      <c r="J182" s="338">
        <v>2399</v>
      </c>
      <c r="K182" s="360">
        <v>2.9</v>
      </c>
      <c r="L182" s="337">
        <v>0.05</v>
      </c>
      <c r="M182" s="338">
        <v>2386</v>
      </c>
      <c r="N182" s="360">
        <v>3.2</v>
      </c>
      <c r="O182" s="337">
        <v>0.05</v>
      </c>
      <c r="P182" s="338">
        <v>2391</v>
      </c>
      <c r="Q182" s="360">
        <v>1.7</v>
      </c>
      <c r="R182" s="337">
        <v>0.04</v>
      </c>
      <c r="S182" s="338">
        <v>2391</v>
      </c>
      <c r="T182" s="336">
        <v>3.3</v>
      </c>
      <c r="U182" s="337">
        <v>0.06</v>
      </c>
      <c r="V182" s="340">
        <v>2398</v>
      </c>
    </row>
    <row r="183" spans="1:22" x14ac:dyDescent="0.35">
      <c r="A183" s="361" t="s">
        <v>76</v>
      </c>
      <c r="B183" s="362">
        <v>3.8</v>
      </c>
      <c r="C183" s="363">
        <v>0.04</v>
      </c>
      <c r="D183" s="364">
        <v>2610</v>
      </c>
      <c r="E183" s="362">
        <v>3.7</v>
      </c>
      <c r="F183" s="363">
        <v>0.04</v>
      </c>
      <c r="G183" s="364">
        <v>2608</v>
      </c>
      <c r="H183" s="362">
        <v>2.9</v>
      </c>
      <c r="I183" s="363">
        <v>0.05</v>
      </c>
      <c r="J183" s="364">
        <v>2607</v>
      </c>
      <c r="K183" s="362">
        <v>2.9</v>
      </c>
      <c r="L183" s="363">
        <v>0.05</v>
      </c>
      <c r="M183" s="364">
        <v>2601</v>
      </c>
      <c r="N183" s="362">
        <v>3.2</v>
      </c>
      <c r="O183" s="363">
        <v>0.05</v>
      </c>
      <c r="P183" s="364">
        <v>2614</v>
      </c>
      <c r="Q183" s="371">
        <v>1.7</v>
      </c>
      <c r="R183" s="363">
        <v>0.05</v>
      </c>
      <c r="S183" s="364">
        <v>2602</v>
      </c>
      <c r="T183" s="362">
        <v>3.2</v>
      </c>
      <c r="U183" s="363">
        <v>0.05</v>
      </c>
      <c r="V183" s="365">
        <v>2612</v>
      </c>
    </row>
    <row r="184" spans="1:22" x14ac:dyDescent="0.35">
      <c r="A184" s="560" t="s">
        <v>114</v>
      </c>
      <c r="B184" s="489"/>
      <c r="C184" s="489"/>
      <c r="D184" s="489"/>
      <c r="E184" s="489"/>
      <c r="F184" s="489"/>
      <c r="G184" s="489"/>
      <c r="H184" s="489"/>
      <c r="I184" s="489"/>
      <c r="J184" s="489"/>
      <c r="K184" s="489"/>
      <c r="L184" s="489"/>
      <c r="M184" s="489"/>
      <c r="N184" s="489"/>
      <c r="O184" s="489"/>
      <c r="P184" s="489"/>
      <c r="Q184" s="489"/>
      <c r="R184" s="489"/>
      <c r="S184" s="489"/>
      <c r="T184" s="489"/>
      <c r="U184" s="489"/>
      <c r="V184" s="489"/>
    </row>
    <row r="185" spans="1:22" x14ac:dyDescent="0.35">
      <c r="A185" s="560" t="s">
        <v>124</v>
      </c>
      <c r="B185" s="489"/>
      <c r="C185" s="489"/>
      <c r="D185" s="489"/>
      <c r="E185" s="489"/>
      <c r="F185" s="489"/>
      <c r="G185" s="489"/>
      <c r="H185" s="489"/>
      <c r="I185" s="489"/>
      <c r="J185" s="489"/>
      <c r="K185" s="489"/>
      <c r="L185" s="489"/>
      <c r="M185" s="489"/>
      <c r="N185" s="489"/>
      <c r="O185" s="489"/>
      <c r="P185" s="489"/>
      <c r="Q185" s="489"/>
      <c r="R185" s="489"/>
      <c r="S185" s="489"/>
      <c r="T185" s="489"/>
      <c r="U185" s="489"/>
      <c r="V185" s="489"/>
    </row>
    <row r="186" spans="1:22" x14ac:dyDescent="0.35">
      <c r="A186" s="560" t="s">
        <v>125</v>
      </c>
      <c r="B186" s="489"/>
      <c r="C186" s="489"/>
      <c r="D186" s="489"/>
      <c r="E186" s="489"/>
      <c r="F186" s="489"/>
      <c r="G186" s="489"/>
      <c r="H186" s="489"/>
      <c r="I186" s="489"/>
      <c r="J186" s="489"/>
      <c r="K186" s="489"/>
      <c r="L186" s="489"/>
      <c r="M186" s="489"/>
      <c r="N186" s="489"/>
      <c r="O186" s="489"/>
      <c r="P186" s="489"/>
      <c r="Q186" s="489"/>
      <c r="R186" s="489"/>
      <c r="S186" s="489"/>
      <c r="T186" s="489"/>
      <c r="U186" s="489"/>
      <c r="V186" s="489"/>
    </row>
    <row r="187" spans="1:22" x14ac:dyDescent="0.35">
      <c r="B187" s="416"/>
      <c r="C187" s="372"/>
      <c r="D187" s="372"/>
      <c r="E187" s="372"/>
      <c r="F187" s="372"/>
      <c r="G187" s="416"/>
      <c r="H187" s="372"/>
      <c r="I187" s="372"/>
      <c r="J187" s="372"/>
      <c r="K187" s="372"/>
      <c r="L187" s="372"/>
      <c r="M187" s="372"/>
      <c r="N187" s="372"/>
      <c r="O187" s="373"/>
      <c r="P187" s="405"/>
      <c r="Q187" s="405"/>
    </row>
    <row r="188" spans="1:22" x14ac:dyDescent="0.35">
      <c r="A188" s="561" t="s">
        <v>237</v>
      </c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05"/>
    </row>
    <row r="189" spans="1:22" s="328" customFormat="1" ht="48.75" customHeight="1" thickBot="1" x14ac:dyDescent="0.4">
      <c r="A189" s="571" t="s">
        <v>32</v>
      </c>
      <c r="B189" s="564" t="s">
        <v>273</v>
      </c>
      <c r="C189" s="565"/>
      <c r="D189" s="566"/>
      <c r="E189" s="564" t="s">
        <v>274</v>
      </c>
      <c r="F189" s="565"/>
      <c r="G189" s="566"/>
      <c r="H189" s="564" t="s">
        <v>275</v>
      </c>
      <c r="I189" s="565"/>
      <c r="J189" s="566"/>
      <c r="K189" s="564" t="s">
        <v>276</v>
      </c>
      <c r="L189" s="565"/>
      <c r="M189" s="566"/>
      <c r="N189" s="564" t="s">
        <v>277</v>
      </c>
      <c r="O189" s="565"/>
      <c r="P189" s="567"/>
      <c r="Q189" s="417"/>
    </row>
    <row r="190" spans="1:22" ht="15" thickBot="1" x14ac:dyDescent="0.4">
      <c r="A190" s="563"/>
      <c r="B190" s="5" t="s">
        <v>10</v>
      </c>
      <c r="C190" s="5" t="s">
        <v>37</v>
      </c>
      <c r="D190" s="6" t="s">
        <v>45</v>
      </c>
      <c r="E190" s="5" t="s">
        <v>10</v>
      </c>
      <c r="F190" s="5" t="s">
        <v>37</v>
      </c>
      <c r="G190" s="6" t="s">
        <v>45</v>
      </c>
      <c r="H190" s="5" t="s">
        <v>10</v>
      </c>
      <c r="I190" s="5" t="s">
        <v>37</v>
      </c>
      <c r="J190" s="6" t="s">
        <v>45</v>
      </c>
      <c r="K190" s="5" t="s">
        <v>10</v>
      </c>
      <c r="L190" s="5" t="s">
        <v>37</v>
      </c>
      <c r="M190" s="6" t="s">
        <v>45</v>
      </c>
      <c r="N190" s="5" t="s">
        <v>10</v>
      </c>
      <c r="O190" s="5" t="s">
        <v>37</v>
      </c>
      <c r="P190" s="5" t="s">
        <v>45</v>
      </c>
      <c r="Q190" s="405"/>
    </row>
    <row r="191" spans="1:22" x14ac:dyDescent="0.35">
      <c r="A191" s="374" t="s">
        <v>13</v>
      </c>
      <c r="B191" s="375">
        <v>4.2</v>
      </c>
      <c r="C191" s="376">
        <v>0.1</v>
      </c>
      <c r="D191" s="377">
        <v>764</v>
      </c>
      <c r="E191" s="375">
        <v>1.7</v>
      </c>
      <c r="F191" s="376">
        <v>0.08</v>
      </c>
      <c r="G191" s="377">
        <v>761</v>
      </c>
      <c r="H191" s="375">
        <v>4.8</v>
      </c>
      <c r="I191" s="376">
        <v>0.08</v>
      </c>
      <c r="J191" s="377">
        <v>765</v>
      </c>
      <c r="K191" s="375">
        <v>4.0999999999999996</v>
      </c>
      <c r="L191" s="376">
        <v>0.1</v>
      </c>
      <c r="M191" s="377">
        <v>678</v>
      </c>
      <c r="N191" s="375">
        <v>3.4</v>
      </c>
      <c r="O191" s="376">
        <v>0.08</v>
      </c>
      <c r="P191" s="379">
        <v>763</v>
      </c>
      <c r="Q191" s="405"/>
    </row>
    <row r="192" spans="1:22" x14ac:dyDescent="0.35">
      <c r="A192" s="380" t="s">
        <v>14</v>
      </c>
      <c r="B192" s="381">
        <v>3.8</v>
      </c>
      <c r="C192" s="382">
        <v>0.1</v>
      </c>
      <c r="D192" s="383">
        <v>1011</v>
      </c>
      <c r="E192" s="381">
        <v>1.8</v>
      </c>
      <c r="F192" s="382">
        <v>0.06</v>
      </c>
      <c r="G192" s="383">
        <v>1007</v>
      </c>
      <c r="H192" s="381">
        <v>4.5999999999999996</v>
      </c>
      <c r="I192" s="382">
        <v>7.0000000000000007E-2</v>
      </c>
      <c r="J192" s="383">
        <v>1005</v>
      </c>
      <c r="K192" s="381">
        <v>4.2</v>
      </c>
      <c r="L192" s="382">
        <v>0.08</v>
      </c>
      <c r="M192" s="383">
        <v>981</v>
      </c>
      <c r="N192" s="381">
        <v>3.4</v>
      </c>
      <c r="O192" s="382">
        <v>7.0000000000000007E-2</v>
      </c>
      <c r="P192" s="385">
        <v>1012</v>
      </c>
      <c r="Q192" s="405"/>
    </row>
    <row r="193" spans="1:17" x14ac:dyDescent="0.35">
      <c r="A193" s="374" t="s">
        <v>15</v>
      </c>
      <c r="B193" s="375">
        <v>3.4</v>
      </c>
      <c r="C193" s="376">
        <v>0.21</v>
      </c>
      <c r="D193" s="377">
        <v>201</v>
      </c>
      <c r="E193" s="375">
        <v>1.7</v>
      </c>
      <c r="F193" s="376">
        <v>0.11</v>
      </c>
      <c r="G193" s="377">
        <v>202</v>
      </c>
      <c r="H193" s="375">
        <v>4.4000000000000004</v>
      </c>
      <c r="I193" s="376">
        <v>0.21</v>
      </c>
      <c r="J193" s="377">
        <v>205</v>
      </c>
      <c r="K193" s="375">
        <v>5.4</v>
      </c>
      <c r="L193" s="376">
        <v>0.11</v>
      </c>
      <c r="M193" s="377">
        <v>203</v>
      </c>
      <c r="N193" s="375">
        <v>3.4</v>
      </c>
      <c r="O193" s="376">
        <v>0.17</v>
      </c>
      <c r="P193" s="379">
        <v>204</v>
      </c>
      <c r="Q193" s="405"/>
    </row>
    <row r="194" spans="1:17" x14ac:dyDescent="0.35">
      <c r="A194" s="380" t="s">
        <v>16</v>
      </c>
      <c r="B194" s="381">
        <v>4.0999999999999996</v>
      </c>
      <c r="C194" s="382">
        <v>0.14000000000000001</v>
      </c>
      <c r="D194" s="383">
        <v>397</v>
      </c>
      <c r="E194" s="381">
        <v>1.9</v>
      </c>
      <c r="F194" s="382">
        <v>0.1</v>
      </c>
      <c r="G194" s="383">
        <v>396</v>
      </c>
      <c r="H194" s="381">
        <v>4.8</v>
      </c>
      <c r="I194" s="382">
        <v>0.1</v>
      </c>
      <c r="J194" s="383">
        <v>394</v>
      </c>
      <c r="K194" s="381">
        <v>5.0999999999999996</v>
      </c>
      <c r="L194" s="382">
        <v>0.09</v>
      </c>
      <c r="M194" s="383">
        <v>391</v>
      </c>
      <c r="N194" s="381">
        <v>3.3</v>
      </c>
      <c r="O194" s="382">
        <v>0.11</v>
      </c>
      <c r="P194" s="385">
        <v>395</v>
      </c>
      <c r="Q194" s="405"/>
    </row>
    <row r="195" spans="1:17" x14ac:dyDescent="0.35">
      <c r="A195" s="374" t="s">
        <v>17</v>
      </c>
      <c r="B195" s="375">
        <v>3.8</v>
      </c>
      <c r="C195" s="376">
        <v>0.2</v>
      </c>
      <c r="D195" s="377">
        <v>161</v>
      </c>
      <c r="E195" s="375">
        <v>2.2000000000000002</v>
      </c>
      <c r="F195" s="376">
        <v>0.16</v>
      </c>
      <c r="G195" s="377">
        <v>162</v>
      </c>
      <c r="H195" s="375">
        <v>4.7</v>
      </c>
      <c r="I195" s="376">
        <v>0.16</v>
      </c>
      <c r="J195" s="377">
        <v>163</v>
      </c>
      <c r="K195" s="375">
        <v>5.3</v>
      </c>
      <c r="L195" s="376">
        <v>0.12</v>
      </c>
      <c r="M195" s="377">
        <v>162</v>
      </c>
      <c r="N195" s="375">
        <v>3.4</v>
      </c>
      <c r="O195" s="376">
        <v>0.16</v>
      </c>
      <c r="P195" s="379">
        <v>158</v>
      </c>
      <c r="Q195" s="405"/>
    </row>
    <row r="196" spans="1:17" x14ac:dyDescent="0.35">
      <c r="A196" s="380" t="s">
        <v>18</v>
      </c>
      <c r="B196" s="381">
        <v>3.9</v>
      </c>
      <c r="C196" s="382">
        <v>0.33</v>
      </c>
      <c r="D196" s="383">
        <v>90</v>
      </c>
      <c r="E196" s="381">
        <v>2.8</v>
      </c>
      <c r="F196" s="382">
        <v>0.33</v>
      </c>
      <c r="G196" s="383">
        <v>90</v>
      </c>
      <c r="H196" s="381">
        <v>4.4000000000000004</v>
      </c>
      <c r="I196" s="382">
        <v>0.18</v>
      </c>
      <c r="J196" s="383">
        <v>89</v>
      </c>
      <c r="K196" s="381">
        <v>5.7</v>
      </c>
      <c r="L196" s="382">
        <v>0.13</v>
      </c>
      <c r="M196" s="383">
        <v>90</v>
      </c>
      <c r="N196" s="381">
        <v>3.6</v>
      </c>
      <c r="O196" s="382">
        <v>0.21</v>
      </c>
      <c r="P196" s="385">
        <v>89</v>
      </c>
      <c r="Q196" s="405"/>
    </row>
    <row r="197" spans="1:17" x14ac:dyDescent="0.35">
      <c r="A197" s="374" t="s">
        <v>19</v>
      </c>
      <c r="B197" s="375">
        <v>4.4000000000000004</v>
      </c>
      <c r="C197" s="376">
        <v>0.1</v>
      </c>
      <c r="D197" s="377">
        <v>628</v>
      </c>
      <c r="E197" s="375">
        <v>1.9</v>
      </c>
      <c r="F197" s="376">
        <v>0.1</v>
      </c>
      <c r="G197" s="377">
        <v>630</v>
      </c>
      <c r="H197" s="375">
        <v>4.8</v>
      </c>
      <c r="I197" s="376">
        <v>0.08</v>
      </c>
      <c r="J197" s="377">
        <v>634</v>
      </c>
      <c r="K197" s="375">
        <v>4.8</v>
      </c>
      <c r="L197" s="376">
        <v>0.08</v>
      </c>
      <c r="M197" s="377">
        <v>619</v>
      </c>
      <c r="N197" s="375">
        <v>3.4</v>
      </c>
      <c r="O197" s="376">
        <v>0.09</v>
      </c>
      <c r="P197" s="379">
        <v>633</v>
      </c>
      <c r="Q197" s="405"/>
    </row>
    <row r="198" spans="1:17" x14ac:dyDescent="0.35">
      <c r="A198" s="380" t="s">
        <v>20</v>
      </c>
      <c r="B198" s="381">
        <v>3.6</v>
      </c>
      <c r="C198" s="382">
        <v>0.2</v>
      </c>
      <c r="D198" s="383">
        <v>262</v>
      </c>
      <c r="E198" s="381">
        <v>1.9</v>
      </c>
      <c r="F198" s="382">
        <v>0.15</v>
      </c>
      <c r="G198" s="383">
        <v>261</v>
      </c>
      <c r="H198" s="381">
        <v>4.4000000000000004</v>
      </c>
      <c r="I198" s="382">
        <v>0.15</v>
      </c>
      <c r="J198" s="383">
        <v>262</v>
      </c>
      <c r="K198" s="381">
        <v>5.2</v>
      </c>
      <c r="L198" s="382">
        <v>0.13</v>
      </c>
      <c r="M198" s="383">
        <v>261</v>
      </c>
      <c r="N198" s="381">
        <v>3.1</v>
      </c>
      <c r="O198" s="382">
        <v>0.14000000000000001</v>
      </c>
      <c r="P198" s="385">
        <v>262</v>
      </c>
      <c r="Q198" s="405"/>
    </row>
    <row r="199" spans="1:17" x14ac:dyDescent="0.35">
      <c r="A199" s="374" t="s">
        <v>21</v>
      </c>
      <c r="B199" s="375">
        <v>3.8</v>
      </c>
      <c r="C199" s="376">
        <v>0.12</v>
      </c>
      <c r="D199" s="377">
        <v>581</v>
      </c>
      <c r="E199" s="375">
        <v>1.8</v>
      </c>
      <c r="F199" s="376">
        <v>0.08</v>
      </c>
      <c r="G199" s="377">
        <v>572</v>
      </c>
      <c r="H199" s="375">
        <v>4.5999999999999996</v>
      </c>
      <c r="I199" s="376">
        <v>0.08</v>
      </c>
      <c r="J199" s="377">
        <v>578</v>
      </c>
      <c r="K199" s="375">
        <v>4.7</v>
      </c>
      <c r="L199" s="376">
        <v>0.1</v>
      </c>
      <c r="M199" s="377">
        <v>560</v>
      </c>
      <c r="N199" s="375">
        <v>3.4</v>
      </c>
      <c r="O199" s="376">
        <v>0.08</v>
      </c>
      <c r="P199" s="379">
        <v>576</v>
      </c>
      <c r="Q199" s="405"/>
    </row>
    <row r="200" spans="1:17" x14ac:dyDescent="0.35">
      <c r="A200" s="380" t="s">
        <v>36</v>
      </c>
      <c r="B200" s="381">
        <v>4.3</v>
      </c>
      <c r="C200" s="382">
        <v>0.1</v>
      </c>
      <c r="D200" s="383">
        <v>761</v>
      </c>
      <c r="E200" s="381">
        <v>2</v>
      </c>
      <c r="F200" s="382">
        <v>0.09</v>
      </c>
      <c r="G200" s="383">
        <v>755</v>
      </c>
      <c r="H200" s="381">
        <v>4.9000000000000004</v>
      </c>
      <c r="I200" s="382">
        <v>7.0000000000000007E-2</v>
      </c>
      <c r="J200" s="383">
        <v>762</v>
      </c>
      <c r="K200" s="381">
        <v>5.2</v>
      </c>
      <c r="L200" s="382">
        <v>0.06</v>
      </c>
      <c r="M200" s="383">
        <v>745</v>
      </c>
      <c r="N200" s="381">
        <v>3.4</v>
      </c>
      <c r="O200" s="382">
        <v>0.08</v>
      </c>
      <c r="P200" s="385">
        <v>757</v>
      </c>
      <c r="Q200" s="405"/>
    </row>
    <row r="201" spans="1:17" x14ac:dyDescent="0.35">
      <c r="A201" s="374" t="s">
        <v>23</v>
      </c>
      <c r="B201" s="375">
        <v>4.0999999999999996</v>
      </c>
      <c r="C201" s="376">
        <v>0.12</v>
      </c>
      <c r="D201" s="377">
        <v>647</v>
      </c>
      <c r="E201" s="375">
        <v>2</v>
      </c>
      <c r="F201" s="376">
        <v>0.09</v>
      </c>
      <c r="G201" s="377">
        <v>645</v>
      </c>
      <c r="H201" s="375">
        <v>4.7</v>
      </c>
      <c r="I201" s="376">
        <v>0.09</v>
      </c>
      <c r="J201" s="377">
        <v>647</v>
      </c>
      <c r="K201" s="375">
        <v>4.9000000000000004</v>
      </c>
      <c r="L201" s="376">
        <v>0.08</v>
      </c>
      <c r="M201" s="377">
        <v>638</v>
      </c>
      <c r="N201" s="375">
        <v>3.3</v>
      </c>
      <c r="O201" s="376">
        <v>0.09</v>
      </c>
      <c r="P201" s="379">
        <v>648</v>
      </c>
      <c r="Q201" s="405"/>
    </row>
    <row r="202" spans="1:17" x14ac:dyDescent="0.35">
      <c r="A202" s="380" t="s">
        <v>24</v>
      </c>
      <c r="B202" s="381">
        <v>4</v>
      </c>
      <c r="C202" s="382">
        <v>0.22</v>
      </c>
      <c r="D202" s="383">
        <v>198</v>
      </c>
      <c r="E202" s="381">
        <v>1.9</v>
      </c>
      <c r="F202" s="382">
        <v>0.15</v>
      </c>
      <c r="G202" s="383">
        <v>197</v>
      </c>
      <c r="H202" s="381">
        <v>4.5999999999999996</v>
      </c>
      <c r="I202" s="382">
        <v>0.14000000000000001</v>
      </c>
      <c r="J202" s="383">
        <v>197</v>
      </c>
      <c r="K202" s="381">
        <v>5</v>
      </c>
      <c r="L202" s="382">
        <v>0.14000000000000001</v>
      </c>
      <c r="M202" s="383">
        <v>194</v>
      </c>
      <c r="N202" s="381">
        <v>3</v>
      </c>
      <c r="O202" s="382">
        <v>0.15</v>
      </c>
      <c r="P202" s="385">
        <v>197</v>
      </c>
      <c r="Q202" s="405"/>
    </row>
    <row r="203" spans="1:17" x14ac:dyDescent="0.35">
      <c r="A203" s="374" t="s">
        <v>25</v>
      </c>
      <c r="B203" s="375">
        <v>3.4</v>
      </c>
      <c r="C203" s="376">
        <v>0.15</v>
      </c>
      <c r="D203" s="377">
        <v>409</v>
      </c>
      <c r="E203" s="375">
        <v>1.7</v>
      </c>
      <c r="F203" s="376">
        <v>0.08</v>
      </c>
      <c r="G203" s="377">
        <v>407</v>
      </c>
      <c r="H203" s="375">
        <v>4.2</v>
      </c>
      <c r="I203" s="376">
        <v>0.11</v>
      </c>
      <c r="J203" s="377">
        <v>406</v>
      </c>
      <c r="K203" s="375">
        <v>4.5999999999999996</v>
      </c>
      <c r="L203" s="376">
        <v>0.11</v>
      </c>
      <c r="M203" s="377">
        <v>405</v>
      </c>
      <c r="N203" s="375">
        <v>2.9</v>
      </c>
      <c r="O203" s="376">
        <v>0.09</v>
      </c>
      <c r="P203" s="379">
        <v>409</v>
      </c>
      <c r="Q203" s="405"/>
    </row>
    <row r="204" spans="1:17" x14ac:dyDescent="0.35">
      <c r="A204" s="380" t="s">
        <v>26</v>
      </c>
      <c r="B204" s="381">
        <v>4</v>
      </c>
      <c r="C204" s="382">
        <v>0.2</v>
      </c>
      <c r="D204" s="383">
        <v>316</v>
      </c>
      <c r="E204" s="381">
        <v>1.9</v>
      </c>
      <c r="F204" s="382">
        <v>0.12</v>
      </c>
      <c r="G204" s="383">
        <v>311</v>
      </c>
      <c r="H204" s="381">
        <v>4.5</v>
      </c>
      <c r="I204" s="382">
        <v>0.15</v>
      </c>
      <c r="J204" s="383">
        <v>316</v>
      </c>
      <c r="K204" s="381">
        <v>4.5999999999999996</v>
      </c>
      <c r="L204" s="382">
        <v>0.13</v>
      </c>
      <c r="M204" s="383">
        <v>314</v>
      </c>
      <c r="N204" s="381">
        <v>3.1</v>
      </c>
      <c r="O204" s="382">
        <v>0.14000000000000001</v>
      </c>
      <c r="P204" s="385">
        <v>315</v>
      </c>
      <c r="Q204" s="405"/>
    </row>
    <row r="205" spans="1:17" x14ac:dyDescent="0.35">
      <c r="A205" s="374" t="s">
        <v>27</v>
      </c>
      <c r="B205" s="375">
        <v>4.0999999999999996</v>
      </c>
      <c r="C205" s="376">
        <v>0.13</v>
      </c>
      <c r="D205" s="377">
        <v>397</v>
      </c>
      <c r="E205" s="375">
        <v>1.9</v>
      </c>
      <c r="F205" s="376">
        <v>0.1</v>
      </c>
      <c r="G205" s="377">
        <v>394</v>
      </c>
      <c r="H205" s="375">
        <v>4.8</v>
      </c>
      <c r="I205" s="376">
        <v>0.11</v>
      </c>
      <c r="J205" s="377">
        <v>400</v>
      </c>
      <c r="K205" s="375">
        <v>4.9000000000000004</v>
      </c>
      <c r="L205" s="376">
        <v>0.1</v>
      </c>
      <c r="M205" s="377">
        <v>394</v>
      </c>
      <c r="N205" s="375">
        <v>3.3</v>
      </c>
      <c r="O205" s="376">
        <v>0.09</v>
      </c>
      <c r="P205" s="379">
        <v>400</v>
      </c>
      <c r="Q205" s="405"/>
    </row>
    <row r="206" spans="1:17" ht="15" thickBot="1" x14ac:dyDescent="0.4">
      <c r="A206" s="386" t="s">
        <v>28</v>
      </c>
      <c r="B206" s="387">
        <v>3.4</v>
      </c>
      <c r="C206" s="388">
        <v>0.16</v>
      </c>
      <c r="D206" s="389">
        <v>368</v>
      </c>
      <c r="E206" s="387">
        <v>1.9</v>
      </c>
      <c r="F206" s="388">
        <v>0.11</v>
      </c>
      <c r="G206" s="389">
        <v>369</v>
      </c>
      <c r="H206" s="387">
        <v>4.4000000000000004</v>
      </c>
      <c r="I206" s="388">
        <v>0.11</v>
      </c>
      <c r="J206" s="389">
        <v>370</v>
      </c>
      <c r="K206" s="387">
        <v>4.8</v>
      </c>
      <c r="L206" s="388">
        <v>0.1</v>
      </c>
      <c r="M206" s="389">
        <v>365</v>
      </c>
      <c r="N206" s="387">
        <v>3.3</v>
      </c>
      <c r="O206" s="388">
        <v>0.1</v>
      </c>
      <c r="P206" s="390">
        <v>371</v>
      </c>
      <c r="Q206" s="405"/>
    </row>
    <row r="207" spans="1:17" x14ac:dyDescent="0.35">
      <c r="A207" s="391" t="s">
        <v>29</v>
      </c>
      <c r="B207" s="392">
        <v>4.0999999999999996</v>
      </c>
      <c r="C207" s="393">
        <v>0.04</v>
      </c>
      <c r="D207" s="394">
        <v>5238</v>
      </c>
      <c r="E207" s="392">
        <v>1.9</v>
      </c>
      <c r="F207" s="393">
        <v>0.03</v>
      </c>
      <c r="G207" s="394">
        <v>5213</v>
      </c>
      <c r="H207" s="392">
        <v>4.7</v>
      </c>
      <c r="I207" s="393">
        <v>0.03</v>
      </c>
      <c r="J207" s="394">
        <v>5240</v>
      </c>
      <c r="K207" s="392">
        <v>4.7</v>
      </c>
      <c r="L207" s="393">
        <v>0.03</v>
      </c>
      <c r="M207" s="394">
        <v>5061</v>
      </c>
      <c r="N207" s="392">
        <v>3.4</v>
      </c>
      <c r="O207" s="393">
        <v>0.03</v>
      </c>
      <c r="P207" s="396">
        <v>5233</v>
      </c>
      <c r="Q207" s="405"/>
    </row>
    <row r="208" spans="1:17" x14ac:dyDescent="0.35">
      <c r="A208" s="391" t="s">
        <v>30</v>
      </c>
      <c r="B208" s="392">
        <v>3.6</v>
      </c>
      <c r="C208" s="393">
        <v>7.0000000000000007E-2</v>
      </c>
      <c r="D208" s="394">
        <v>1953</v>
      </c>
      <c r="E208" s="392">
        <v>1.8</v>
      </c>
      <c r="F208" s="393">
        <v>0.04</v>
      </c>
      <c r="G208" s="394">
        <v>1946</v>
      </c>
      <c r="H208" s="392">
        <v>4.5</v>
      </c>
      <c r="I208" s="393">
        <v>0.06</v>
      </c>
      <c r="J208" s="394">
        <v>1953</v>
      </c>
      <c r="K208" s="392">
        <v>4.9000000000000004</v>
      </c>
      <c r="L208" s="393">
        <v>0.05</v>
      </c>
      <c r="M208" s="394">
        <v>1939</v>
      </c>
      <c r="N208" s="392">
        <v>3.2</v>
      </c>
      <c r="O208" s="393">
        <v>0.05</v>
      </c>
      <c r="P208" s="396">
        <v>1956</v>
      </c>
      <c r="Q208" s="405"/>
    </row>
    <row r="209" spans="1:17" x14ac:dyDescent="0.35">
      <c r="A209" s="420" t="s">
        <v>31</v>
      </c>
      <c r="B209" s="421">
        <v>4</v>
      </c>
      <c r="C209" s="422">
        <v>0.04</v>
      </c>
      <c r="D209" s="423">
        <v>7191</v>
      </c>
      <c r="E209" s="421">
        <v>1.9</v>
      </c>
      <c r="F209" s="422">
        <v>0.03</v>
      </c>
      <c r="G209" s="423">
        <v>7159</v>
      </c>
      <c r="H209" s="421">
        <v>4.7</v>
      </c>
      <c r="I209" s="422">
        <v>0.03</v>
      </c>
      <c r="J209" s="423">
        <v>7193</v>
      </c>
      <c r="K209" s="421">
        <v>4.7</v>
      </c>
      <c r="L209" s="422">
        <v>0.03</v>
      </c>
      <c r="M209" s="423">
        <v>7000</v>
      </c>
      <c r="N209" s="421">
        <v>3.4</v>
      </c>
      <c r="O209" s="422">
        <v>0.03</v>
      </c>
      <c r="P209" s="424">
        <v>7189</v>
      </c>
      <c r="Q209" s="405"/>
    </row>
    <row r="210" spans="1:17" x14ac:dyDescent="0.35">
      <c r="A210" s="560" t="s">
        <v>174</v>
      </c>
      <c r="B210" s="489"/>
      <c r="C210" s="489"/>
      <c r="D210" s="489"/>
      <c r="E210" s="489"/>
      <c r="F210" s="489"/>
      <c r="G210" s="489"/>
      <c r="H210" s="489"/>
      <c r="I210" s="489"/>
      <c r="J210" s="489"/>
      <c r="K210" s="489"/>
      <c r="L210" s="489"/>
      <c r="M210" s="489"/>
      <c r="N210" s="489"/>
      <c r="O210" s="489"/>
      <c r="P210" s="489"/>
      <c r="Q210" s="405"/>
    </row>
    <row r="211" spans="1:17" x14ac:dyDescent="0.35">
      <c r="A211" s="560" t="s">
        <v>176</v>
      </c>
      <c r="B211" s="489"/>
      <c r="C211" s="489"/>
      <c r="D211" s="489"/>
      <c r="E211" s="489"/>
      <c r="F211" s="489"/>
      <c r="G211" s="489"/>
      <c r="H211" s="489"/>
      <c r="I211" s="489"/>
      <c r="J211" s="489"/>
      <c r="K211" s="489"/>
      <c r="L211" s="489"/>
      <c r="M211" s="489"/>
      <c r="N211" s="489"/>
      <c r="O211" s="489"/>
      <c r="P211" s="489"/>
      <c r="Q211" s="405"/>
    </row>
    <row r="212" spans="1:17" x14ac:dyDescent="0.35">
      <c r="A212" s="560" t="s">
        <v>110</v>
      </c>
      <c r="B212" s="489"/>
      <c r="C212" s="489"/>
      <c r="D212" s="489"/>
      <c r="E212" s="489"/>
      <c r="F212" s="489"/>
      <c r="G212" s="489"/>
      <c r="H212" s="489"/>
      <c r="I212" s="489"/>
      <c r="J212" s="489"/>
      <c r="K212" s="489"/>
      <c r="L212" s="489"/>
      <c r="M212" s="489"/>
      <c r="N212" s="489"/>
      <c r="O212" s="489"/>
      <c r="P212" s="489"/>
      <c r="Q212" s="405"/>
    </row>
    <row r="213" spans="1:17" x14ac:dyDescent="0.35">
      <c r="B213" s="416"/>
      <c r="C213" s="372"/>
      <c r="D213" s="372"/>
      <c r="E213" s="372"/>
      <c r="F213" s="372"/>
      <c r="G213" s="416"/>
      <c r="H213" s="372"/>
      <c r="I213" s="372"/>
      <c r="J213" s="372"/>
      <c r="K213" s="372"/>
      <c r="L213" s="372"/>
      <c r="M213" s="372"/>
      <c r="N213" s="372"/>
      <c r="O213" s="373"/>
      <c r="P213" s="405"/>
      <c r="Q213" s="405"/>
    </row>
    <row r="214" spans="1:17" x14ac:dyDescent="0.35">
      <c r="A214" s="561" t="s">
        <v>282</v>
      </c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03"/>
    </row>
    <row r="215" spans="1:17" s="328" customFormat="1" ht="48" customHeight="1" thickBot="1" x14ac:dyDescent="0.4">
      <c r="A215" s="562"/>
      <c r="B215" s="564" t="s">
        <v>273</v>
      </c>
      <c r="C215" s="565"/>
      <c r="D215" s="566"/>
      <c r="E215" s="564" t="s">
        <v>274</v>
      </c>
      <c r="F215" s="565"/>
      <c r="G215" s="566"/>
      <c r="H215" s="564" t="s">
        <v>275</v>
      </c>
      <c r="I215" s="565"/>
      <c r="J215" s="566"/>
      <c r="K215" s="564" t="s">
        <v>276</v>
      </c>
      <c r="L215" s="565"/>
      <c r="M215" s="566"/>
      <c r="N215" s="564" t="s">
        <v>277</v>
      </c>
      <c r="O215" s="565"/>
      <c r="P215" s="567"/>
      <c r="Q215" s="404"/>
    </row>
    <row r="216" spans="1:17" ht="15" thickBot="1" x14ac:dyDescent="0.4">
      <c r="A216" s="563"/>
      <c r="B216" s="5" t="s">
        <v>10</v>
      </c>
      <c r="C216" s="5" t="s">
        <v>37</v>
      </c>
      <c r="D216" s="6" t="s">
        <v>45</v>
      </c>
      <c r="E216" s="5" t="s">
        <v>10</v>
      </c>
      <c r="F216" s="5" t="s">
        <v>37</v>
      </c>
      <c r="G216" s="6" t="s">
        <v>45</v>
      </c>
      <c r="H216" s="5" t="s">
        <v>10</v>
      </c>
      <c r="I216" s="5" t="s">
        <v>37</v>
      </c>
      <c r="J216" s="6" t="s">
        <v>45</v>
      </c>
      <c r="K216" s="5" t="s">
        <v>10</v>
      </c>
      <c r="L216" s="5" t="s">
        <v>37</v>
      </c>
      <c r="M216" s="6" t="s">
        <v>45</v>
      </c>
      <c r="N216" s="7" t="s">
        <v>10</v>
      </c>
      <c r="O216" s="5" t="s">
        <v>37</v>
      </c>
      <c r="P216" s="5" t="s">
        <v>45</v>
      </c>
      <c r="Q216" s="405"/>
    </row>
    <row r="217" spans="1:17" x14ac:dyDescent="0.35">
      <c r="A217" s="374" t="s">
        <v>102</v>
      </c>
      <c r="B217" s="375">
        <v>3.9</v>
      </c>
      <c r="C217" s="376">
        <v>0.16</v>
      </c>
      <c r="D217" s="377">
        <v>446</v>
      </c>
      <c r="E217" s="375">
        <v>1.6</v>
      </c>
      <c r="F217" s="376">
        <v>0.09</v>
      </c>
      <c r="G217" s="377">
        <v>442</v>
      </c>
      <c r="H217" s="375">
        <v>5</v>
      </c>
      <c r="I217" s="376">
        <v>0.11</v>
      </c>
      <c r="J217" s="377">
        <v>441</v>
      </c>
      <c r="K217" s="375">
        <v>4.4000000000000004</v>
      </c>
      <c r="L217" s="376">
        <v>0.13</v>
      </c>
      <c r="M217" s="377">
        <v>426</v>
      </c>
      <c r="N217" s="418">
        <v>3.7</v>
      </c>
      <c r="O217" s="376">
        <v>0.12</v>
      </c>
      <c r="P217" s="379">
        <v>445</v>
      </c>
      <c r="Q217" s="405"/>
    </row>
    <row r="218" spans="1:17" x14ac:dyDescent="0.35">
      <c r="A218" s="380" t="s">
        <v>75</v>
      </c>
      <c r="B218" s="381">
        <v>4.0999999999999996</v>
      </c>
      <c r="C218" s="382">
        <v>0.06</v>
      </c>
      <c r="D218" s="383">
        <v>2391</v>
      </c>
      <c r="E218" s="381">
        <v>1.8</v>
      </c>
      <c r="F218" s="382">
        <v>0.04</v>
      </c>
      <c r="G218" s="383">
        <v>2379</v>
      </c>
      <c r="H218" s="381">
        <v>4.8</v>
      </c>
      <c r="I218" s="382">
        <v>0.05</v>
      </c>
      <c r="J218" s="383">
        <v>2395</v>
      </c>
      <c r="K218" s="381">
        <v>4.7</v>
      </c>
      <c r="L218" s="382">
        <v>0.05</v>
      </c>
      <c r="M218" s="383">
        <v>2304</v>
      </c>
      <c r="N218" s="419">
        <v>3.4</v>
      </c>
      <c r="O218" s="382">
        <v>0.05</v>
      </c>
      <c r="P218" s="385">
        <v>2384</v>
      </c>
      <c r="Q218" s="408"/>
    </row>
    <row r="219" spans="1:17" x14ac:dyDescent="0.35">
      <c r="A219" s="409" t="s">
        <v>76</v>
      </c>
      <c r="B219" s="410">
        <v>4</v>
      </c>
      <c r="C219" s="411">
        <v>0.06</v>
      </c>
      <c r="D219" s="412">
        <v>2600</v>
      </c>
      <c r="E219" s="413">
        <v>2</v>
      </c>
      <c r="F219" s="411">
        <v>0.05</v>
      </c>
      <c r="G219" s="412">
        <v>2591</v>
      </c>
      <c r="H219" s="413">
        <v>4.5999999999999996</v>
      </c>
      <c r="I219" s="411">
        <v>0.04</v>
      </c>
      <c r="J219" s="412">
        <v>2597</v>
      </c>
      <c r="K219" s="413">
        <v>4.8</v>
      </c>
      <c r="L219" s="411">
        <v>0.04</v>
      </c>
      <c r="M219" s="412">
        <v>2564</v>
      </c>
      <c r="N219" s="414">
        <v>3.3</v>
      </c>
      <c r="O219" s="411">
        <v>0.04</v>
      </c>
      <c r="P219" s="415">
        <v>2605</v>
      </c>
      <c r="Q219" s="408"/>
    </row>
    <row r="220" spans="1:17" x14ac:dyDescent="0.35">
      <c r="A220" s="560" t="s">
        <v>174</v>
      </c>
      <c r="B220" s="489"/>
      <c r="C220" s="489"/>
      <c r="D220" s="489"/>
      <c r="E220" s="489"/>
      <c r="F220" s="489"/>
      <c r="G220" s="489"/>
      <c r="H220" s="489"/>
      <c r="I220" s="489"/>
      <c r="J220" s="489"/>
      <c r="K220" s="489"/>
      <c r="L220" s="489"/>
      <c r="M220" s="489"/>
      <c r="N220" s="489"/>
      <c r="O220" s="489"/>
      <c r="P220" s="489"/>
      <c r="Q220" s="405"/>
    </row>
    <row r="221" spans="1:17" x14ac:dyDescent="0.35">
      <c r="A221" s="560" t="s">
        <v>176</v>
      </c>
      <c r="B221" s="489"/>
      <c r="C221" s="489"/>
      <c r="D221" s="489"/>
      <c r="E221" s="489"/>
      <c r="F221" s="489"/>
      <c r="G221" s="489"/>
      <c r="H221" s="489"/>
      <c r="I221" s="489"/>
      <c r="J221" s="489"/>
      <c r="K221" s="489"/>
      <c r="L221" s="489"/>
      <c r="M221" s="489"/>
      <c r="N221" s="489"/>
      <c r="O221" s="489"/>
      <c r="P221" s="489"/>
      <c r="Q221" s="405"/>
    </row>
    <row r="222" spans="1:17" x14ac:dyDescent="0.35">
      <c r="A222" s="560" t="s">
        <v>110</v>
      </c>
      <c r="B222" s="489"/>
      <c r="C222" s="489"/>
      <c r="D222" s="489"/>
      <c r="E222" s="489"/>
      <c r="F222" s="489"/>
      <c r="G222" s="489"/>
      <c r="H222" s="489"/>
      <c r="I222" s="489"/>
      <c r="J222" s="489"/>
      <c r="K222" s="489"/>
      <c r="L222" s="489"/>
      <c r="M222" s="489"/>
      <c r="N222" s="489"/>
      <c r="O222" s="489"/>
      <c r="P222" s="489"/>
      <c r="Q222" s="405"/>
    </row>
    <row r="223" spans="1:17" x14ac:dyDescent="0.35">
      <c r="B223" s="416"/>
      <c r="C223" s="372"/>
      <c r="D223" s="372"/>
      <c r="E223" s="372"/>
      <c r="F223" s="372"/>
      <c r="G223" s="416"/>
      <c r="H223" s="372"/>
      <c r="I223" s="372"/>
      <c r="J223" s="372"/>
      <c r="K223" s="372"/>
      <c r="L223" s="372"/>
      <c r="M223" s="372"/>
      <c r="N223" s="372"/>
      <c r="O223" s="373"/>
      <c r="P223" s="405"/>
      <c r="Q223" s="405"/>
    </row>
    <row r="224" spans="1:17" x14ac:dyDescent="0.35">
      <c r="B224" s="416"/>
      <c r="C224" s="372"/>
      <c r="D224" s="372"/>
      <c r="E224" s="372"/>
      <c r="F224" s="372"/>
      <c r="G224" s="416"/>
      <c r="H224" s="372"/>
      <c r="I224" s="372"/>
      <c r="J224" s="372"/>
      <c r="K224" s="372"/>
      <c r="L224" s="372"/>
      <c r="M224" s="372"/>
      <c r="N224" s="372"/>
      <c r="O224" s="373"/>
      <c r="P224" s="405"/>
      <c r="Q224" s="405"/>
    </row>
    <row r="225" spans="2:17" x14ac:dyDescent="0.35">
      <c r="B225" s="416"/>
      <c r="C225" s="372"/>
      <c r="D225" s="372"/>
      <c r="E225" s="372"/>
      <c r="F225" s="372"/>
      <c r="G225" s="416"/>
      <c r="H225" s="372"/>
      <c r="I225" s="372"/>
      <c r="J225" s="372"/>
      <c r="K225" s="372"/>
      <c r="L225" s="372"/>
      <c r="M225" s="372"/>
      <c r="N225" s="372"/>
      <c r="O225" s="373"/>
      <c r="P225" s="405"/>
      <c r="Q225" s="405"/>
    </row>
    <row r="226" spans="2:17" x14ac:dyDescent="0.35">
      <c r="B226" s="416"/>
      <c r="C226" s="372"/>
      <c r="D226" s="372"/>
      <c r="E226" s="372"/>
      <c r="F226" s="372"/>
      <c r="G226" s="416"/>
      <c r="H226" s="372"/>
      <c r="I226" s="372"/>
      <c r="J226" s="372"/>
      <c r="K226" s="372"/>
      <c r="L226" s="372"/>
      <c r="M226" s="372"/>
      <c r="N226" s="372"/>
      <c r="O226" s="373"/>
      <c r="P226" s="405"/>
      <c r="Q226" s="405"/>
    </row>
    <row r="227" spans="2:17" x14ac:dyDescent="0.35">
      <c r="B227" s="416"/>
      <c r="C227" s="372"/>
      <c r="D227" s="372"/>
      <c r="E227" s="372"/>
      <c r="F227" s="372"/>
      <c r="G227" s="416"/>
      <c r="H227" s="372"/>
      <c r="I227" s="372"/>
      <c r="J227" s="372"/>
      <c r="K227" s="372"/>
      <c r="L227" s="372"/>
      <c r="M227" s="372"/>
      <c r="N227" s="372"/>
      <c r="O227" s="373"/>
      <c r="P227" s="405"/>
      <c r="Q227" s="405"/>
    </row>
    <row r="228" spans="2:17" x14ac:dyDescent="0.35">
      <c r="B228" s="416"/>
      <c r="C228" s="372"/>
      <c r="D228" s="372"/>
      <c r="E228" s="372"/>
      <c r="F228" s="372"/>
      <c r="G228" s="416"/>
      <c r="H228" s="372"/>
      <c r="I228" s="372"/>
      <c r="J228" s="372"/>
      <c r="K228" s="372"/>
      <c r="L228" s="372"/>
      <c r="M228" s="372"/>
      <c r="N228" s="372"/>
      <c r="O228" s="373"/>
      <c r="P228" s="405"/>
      <c r="Q228" s="405"/>
    </row>
    <row r="229" spans="2:17" x14ac:dyDescent="0.35">
      <c r="B229" s="416"/>
      <c r="C229" s="372"/>
      <c r="D229" s="372"/>
      <c r="E229" s="372"/>
      <c r="F229" s="372"/>
      <c r="G229" s="416"/>
      <c r="H229" s="372"/>
      <c r="I229" s="372"/>
      <c r="J229" s="372"/>
      <c r="K229" s="372"/>
      <c r="L229" s="372"/>
      <c r="M229" s="372"/>
      <c r="N229" s="372"/>
      <c r="O229" s="373"/>
      <c r="P229" s="405"/>
      <c r="Q229" s="405"/>
    </row>
    <row r="230" spans="2:17" x14ac:dyDescent="0.35">
      <c r="B230" s="416"/>
      <c r="C230" s="372"/>
      <c r="D230" s="372"/>
      <c r="E230" s="372"/>
      <c r="F230" s="372"/>
      <c r="G230" s="416"/>
      <c r="H230" s="372"/>
      <c r="I230" s="372"/>
      <c r="J230" s="372"/>
      <c r="K230" s="372"/>
      <c r="L230" s="372"/>
      <c r="M230" s="372"/>
      <c r="N230" s="372"/>
      <c r="O230" s="373"/>
      <c r="P230" s="405"/>
      <c r="Q230" s="405"/>
    </row>
    <row r="231" spans="2:17" x14ac:dyDescent="0.35">
      <c r="B231" s="416"/>
      <c r="C231" s="372"/>
      <c r="D231" s="372"/>
      <c r="E231" s="372"/>
      <c r="F231" s="372"/>
      <c r="G231" s="416"/>
      <c r="H231" s="372"/>
      <c r="I231" s="372"/>
      <c r="J231" s="372"/>
      <c r="K231" s="372"/>
      <c r="L231" s="372"/>
      <c r="M231" s="372"/>
      <c r="N231" s="372"/>
      <c r="O231" s="373"/>
      <c r="P231" s="405"/>
      <c r="Q231" s="405"/>
    </row>
    <row r="232" spans="2:17" x14ac:dyDescent="0.35">
      <c r="B232" s="416"/>
      <c r="C232" s="372"/>
      <c r="D232" s="372"/>
      <c r="E232" s="372"/>
      <c r="F232" s="372"/>
      <c r="G232" s="416"/>
      <c r="H232" s="372"/>
      <c r="I232" s="372"/>
      <c r="J232" s="372"/>
      <c r="K232" s="372"/>
      <c r="L232" s="372"/>
      <c r="M232" s="372"/>
      <c r="N232" s="372"/>
      <c r="O232" s="373"/>
      <c r="P232" s="405"/>
      <c r="Q232" s="405"/>
    </row>
    <row r="233" spans="2:17" x14ac:dyDescent="0.35">
      <c r="B233" s="416"/>
      <c r="C233" s="372"/>
      <c r="D233" s="372"/>
      <c r="E233" s="372"/>
      <c r="F233" s="372"/>
      <c r="G233" s="416"/>
      <c r="H233" s="372"/>
      <c r="I233" s="372"/>
      <c r="J233" s="372"/>
      <c r="K233" s="372"/>
      <c r="L233" s="372"/>
      <c r="M233" s="372"/>
      <c r="N233" s="372"/>
      <c r="O233" s="373"/>
      <c r="P233" s="405"/>
      <c r="Q233" s="405"/>
    </row>
    <row r="234" spans="2:17" x14ac:dyDescent="0.35">
      <c r="B234" s="416"/>
      <c r="C234" s="372"/>
      <c r="D234" s="372"/>
      <c r="E234" s="372"/>
      <c r="F234" s="372"/>
      <c r="G234" s="416"/>
      <c r="H234" s="372"/>
      <c r="I234" s="372"/>
      <c r="J234" s="372"/>
      <c r="K234" s="372"/>
      <c r="L234" s="372"/>
      <c r="M234" s="372"/>
      <c r="N234" s="372"/>
      <c r="O234" s="373"/>
      <c r="P234" s="405"/>
      <c r="Q234" s="405"/>
    </row>
    <row r="235" spans="2:17" x14ac:dyDescent="0.35">
      <c r="B235" s="416"/>
      <c r="C235" s="372"/>
      <c r="D235" s="372"/>
      <c r="E235" s="372"/>
      <c r="F235" s="372"/>
      <c r="G235" s="416"/>
      <c r="H235" s="372"/>
      <c r="I235" s="372"/>
      <c r="J235" s="372"/>
      <c r="K235" s="372"/>
      <c r="L235" s="372"/>
      <c r="M235" s="372"/>
      <c r="N235" s="372"/>
      <c r="O235" s="373"/>
      <c r="P235" s="405"/>
      <c r="Q235" s="405"/>
    </row>
    <row r="236" spans="2:17" x14ac:dyDescent="0.35">
      <c r="B236" s="416"/>
      <c r="C236" s="372"/>
      <c r="D236" s="372"/>
      <c r="E236" s="372"/>
      <c r="F236" s="372"/>
      <c r="G236" s="416"/>
      <c r="H236" s="372"/>
      <c r="I236" s="372"/>
      <c r="J236" s="372"/>
      <c r="K236" s="372"/>
      <c r="L236" s="372"/>
      <c r="M236" s="372"/>
      <c r="N236" s="372"/>
      <c r="O236" s="373"/>
      <c r="P236" s="405"/>
      <c r="Q236" s="405"/>
    </row>
    <row r="237" spans="2:17" x14ac:dyDescent="0.35">
      <c r="B237" s="416"/>
      <c r="C237" s="372"/>
      <c r="D237" s="372"/>
      <c r="E237" s="372"/>
      <c r="F237" s="372"/>
      <c r="G237" s="416"/>
      <c r="H237" s="372"/>
      <c r="I237" s="372"/>
      <c r="J237" s="372"/>
      <c r="K237" s="372"/>
      <c r="L237" s="372"/>
      <c r="M237" s="372"/>
      <c r="N237" s="372"/>
      <c r="O237" s="373"/>
      <c r="P237" s="405"/>
      <c r="Q237" s="405"/>
    </row>
    <row r="238" spans="2:17" x14ac:dyDescent="0.35">
      <c r="B238" s="416"/>
      <c r="C238" s="372"/>
      <c r="D238" s="372"/>
      <c r="E238" s="372"/>
      <c r="F238" s="372"/>
      <c r="G238" s="416"/>
      <c r="H238" s="372"/>
      <c r="I238" s="372"/>
      <c r="J238" s="372"/>
      <c r="K238" s="372"/>
      <c r="L238" s="372"/>
      <c r="M238" s="372"/>
      <c r="N238" s="372"/>
      <c r="O238" s="373"/>
      <c r="P238" s="405"/>
      <c r="Q238" s="405"/>
    </row>
    <row r="239" spans="2:17" x14ac:dyDescent="0.35">
      <c r="B239" s="416"/>
      <c r="C239" s="372"/>
      <c r="D239" s="372"/>
      <c r="E239" s="372"/>
      <c r="F239" s="372"/>
      <c r="G239" s="416"/>
      <c r="H239" s="372"/>
      <c r="I239" s="372"/>
      <c r="J239" s="372"/>
      <c r="K239" s="372"/>
      <c r="L239" s="372"/>
      <c r="M239" s="372"/>
      <c r="N239" s="372"/>
      <c r="O239" s="373"/>
      <c r="P239" s="405"/>
      <c r="Q239" s="405"/>
    </row>
    <row r="240" spans="2:17" x14ac:dyDescent="0.35">
      <c r="B240" s="416"/>
      <c r="C240" s="372"/>
      <c r="D240" s="372"/>
      <c r="E240" s="372"/>
      <c r="F240" s="372"/>
      <c r="G240" s="416"/>
      <c r="H240" s="372"/>
      <c r="I240" s="372"/>
      <c r="J240" s="372"/>
      <c r="K240" s="372"/>
      <c r="L240" s="372"/>
      <c r="M240" s="372"/>
      <c r="N240" s="372"/>
      <c r="O240" s="373"/>
      <c r="P240" s="405"/>
      <c r="Q240" s="405"/>
    </row>
    <row r="241" spans="2:17" x14ac:dyDescent="0.35">
      <c r="B241" s="416"/>
      <c r="C241" s="372"/>
      <c r="D241" s="372"/>
      <c r="E241" s="372"/>
      <c r="F241" s="372"/>
      <c r="G241" s="416"/>
      <c r="H241" s="372"/>
      <c r="I241" s="372"/>
      <c r="J241" s="372"/>
      <c r="K241" s="372"/>
      <c r="L241" s="372"/>
      <c r="M241" s="372"/>
      <c r="N241" s="372"/>
      <c r="O241" s="373"/>
      <c r="P241" s="405"/>
      <c r="Q241" s="405"/>
    </row>
    <row r="242" spans="2:17" x14ac:dyDescent="0.35">
      <c r="B242" s="416"/>
      <c r="C242" s="372"/>
      <c r="D242" s="372"/>
      <c r="E242" s="372"/>
      <c r="F242" s="372"/>
      <c r="G242" s="416"/>
      <c r="H242" s="372"/>
      <c r="I242" s="372"/>
      <c r="J242" s="372"/>
      <c r="K242" s="372"/>
      <c r="L242" s="372"/>
      <c r="M242" s="372"/>
      <c r="N242" s="372"/>
      <c r="O242" s="373"/>
      <c r="P242" s="405"/>
      <c r="Q242" s="405"/>
    </row>
    <row r="243" spans="2:17" x14ac:dyDescent="0.35">
      <c r="B243" s="416"/>
      <c r="C243" s="372"/>
      <c r="D243" s="372"/>
      <c r="E243" s="372"/>
      <c r="F243" s="372"/>
      <c r="G243" s="416"/>
      <c r="H243" s="372"/>
      <c r="I243" s="372"/>
      <c r="J243" s="372"/>
      <c r="K243" s="372"/>
      <c r="L243" s="372"/>
      <c r="M243" s="372"/>
      <c r="N243" s="372"/>
      <c r="O243" s="373"/>
      <c r="P243" s="405"/>
      <c r="Q243" s="405"/>
    </row>
    <row r="244" spans="2:17" x14ac:dyDescent="0.35">
      <c r="B244" s="416"/>
      <c r="C244" s="372"/>
      <c r="D244" s="372"/>
      <c r="E244" s="372"/>
      <c r="F244" s="372"/>
      <c r="G244" s="416"/>
      <c r="H244" s="372"/>
      <c r="I244" s="372"/>
      <c r="J244" s="372"/>
      <c r="K244" s="372"/>
      <c r="L244" s="372"/>
      <c r="M244" s="372"/>
      <c r="N244" s="372"/>
      <c r="O244" s="373"/>
      <c r="P244" s="405"/>
      <c r="Q244" s="405"/>
    </row>
    <row r="245" spans="2:17" x14ac:dyDescent="0.35">
      <c r="B245" s="416"/>
      <c r="C245" s="372"/>
      <c r="D245" s="372"/>
      <c r="E245" s="372"/>
      <c r="F245" s="372"/>
      <c r="G245" s="416"/>
      <c r="H245" s="372"/>
      <c r="I245" s="372"/>
      <c r="J245" s="372"/>
      <c r="K245" s="372"/>
      <c r="L245" s="372"/>
      <c r="M245" s="372"/>
      <c r="N245" s="372"/>
      <c r="O245" s="373"/>
      <c r="P245" s="405"/>
      <c r="Q245" s="405"/>
    </row>
    <row r="246" spans="2:17" x14ac:dyDescent="0.35">
      <c r="B246" s="416"/>
      <c r="C246" s="372"/>
      <c r="D246" s="372"/>
      <c r="E246" s="372"/>
      <c r="F246" s="372"/>
      <c r="G246" s="416"/>
      <c r="H246" s="372"/>
      <c r="I246" s="372"/>
      <c r="J246" s="372"/>
      <c r="K246" s="372"/>
      <c r="L246" s="372"/>
      <c r="M246" s="372"/>
      <c r="N246" s="372"/>
      <c r="O246" s="373"/>
      <c r="P246" s="405"/>
      <c r="Q246" s="405"/>
    </row>
    <row r="247" spans="2:17" x14ac:dyDescent="0.35">
      <c r="B247" s="416"/>
      <c r="C247" s="372"/>
      <c r="D247" s="372"/>
      <c r="E247" s="372"/>
      <c r="F247" s="372"/>
      <c r="G247" s="416"/>
      <c r="H247" s="372"/>
      <c r="I247" s="372"/>
      <c r="J247" s="372"/>
      <c r="K247" s="372"/>
      <c r="L247" s="372"/>
      <c r="M247" s="372"/>
      <c r="N247" s="372"/>
      <c r="O247" s="373"/>
      <c r="P247" s="405"/>
      <c r="Q247" s="405"/>
    </row>
    <row r="248" spans="2:17" x14ac:dyDescent="0.35">
      <c r="B248" s="416"/>
      <c r="C248" s="372"/>
      <c r="D248" s="372"/>
      <c r="E248" s="372"/>
      <c r="F248" s="372"/>
      <c r="G248" s="416"/>
      <c r="H248" s="372"/>
      <c r="I248" s="372"/>
      <c r="J248" s="372"/>
      <c r="K248" s="372"/>
      <c r="L248" s="372"/>
      <c r="M248" s="372"/>
      <c r="N248" s="372"/>
      <c r="O248" s="373"/>
      <c r="P248" s="405"/>
      <c r="Q248" s="405"/>
    </row>
    <row r="249" spans="2:17" x14ac:dyDescent="0.35">
      <c r="B249" s="416"/>
      <c r="C249" s="372"/>
      <c r="D249" s="372"/>
      <c r="E249" s="372"/>
      <c r="F249" s="372"/>
      <c r="G249" s="416"/>
      <c r="H249" s="372"/>
      <c r="I249" s="372"/>
      <c r="J249" s="372"/>
      <c r="K249" s="372"/>
      <c r="L249" s="372"/>
      <c r="M249" s="372"/>
      <c r="N249" s="372"/>
      <c r="O249" s="373"/>
      <c r="P249" s="405"/>
      <c r="Q249" s="405"/>
    </row>
    <row r="250" spans="2:17" x14ac:dyDescent="0.35">
      <c r="B250" s="416"/>
      <c r="C250" s="372"/>
      <c r="D250" s="372"/>
      <c r="E250" s="372"/>
      <c r="F250" s="372"/>
      <c r="G250" s="416"/>
      <c r="H250" s="372"/>
      <c r="I250" s="372"/>
      <c r="J250" s="372"/>
      <c r="K250" s="372"/>
      <c r="L250" s="372"/>
      <c r="M250" s="372"/>
      <c r="N250" s="372"/>
      <c r="O250" s="373"/>
      <c r="P250" s="405"/>
      <c r="Q250" s="405"/>
    </row>
    <row r="251" spans="2:17" x14ac:dyDescent="0.35">
      <c r="B251" s="416"/>
      <c r="C251" s="372"/>
      <c r="D251" s="372"/>
      <c r="E251" s="372"/>
      <c r="F251" s="372"/>
      <c r="G251" s="416"/>
      <c r="H251" s="372"/>
      <c r="I251" s="372"/>
      <c r="J251" s="372"/>
      <c r="K251" s="372"/>
      <c r="L251" s="372"/>
      <c r="M251" s="372"/>
      <c r="N251" s="372"/>
      <c r="O251" s="373"/>
      <c r="P251" s="405"/>
      <c r="Q251" s="405"/>
    </row>
    <row r="252" spans="2:17" x14ac:dyDescent="0.35">
      <c r="B252" s="416"/>
      <c r="C252" s="372"/>
      <c r="D252" s="372"/>
      <c r="E252" s="372"/>
      <c r="F252" s="372"/>
      <c r="G252" s="416"/>
      <c r="H252" s="372"/>
      <c r="I252" s="372"/>
      <c r="J252" s="372"/>
      <c r="K252" s="372"/>
      <c r="L252" s="372"/>
      <c r="M252" s="372"/>
      <c r="N252" s="372"/>
      <c r="O252" s="373"/>
      <c r="P252" s="405"/>
      <c r="Q252" s="405"/>
    </row>
    <row r="253" spans="2:17" x14ac:dyDescent="0.35">
      <c r="B253" s="416"/>
      <c r="C253" s="372"/>
      <c r="D253" s="372"/>
      <c r="E253" s="372"/>
      <c r="F253" s="372"/>
      <c r="G253" s="416"/>
      <c r="H253" s="372"/>
      <c r="I253" s="372"/>
      <c r="J253" s="372"/>
      <c r="K253" s="372"/>
      <c r="L253" s="372"/>
      <c r="M253" s="372"/>
      <c r="N253" s="372"/>
      <c r="O253" s="373"/>
      <c r="P253" s="405"/>
      <c r="Q253" s="405"/>
    </row>
    <row r="254" spans="2:17" x14ac:dyDescent="0.35">
      <c r="B254" s="416"/>
      <c r="C254" s="372"/>
      <c r="D254" s="372"/>
      <c r="E254" s="372"/>
      <c r="F254" s="372"/>
      <c r="G254" s="416"/>
      <c r="H254" s="372"/>
      <c r="I254" s="372"/>
      <c r="J254" s="372"/>
      <c r="K254" s="372"/>
      <c r="L254" s="372"/>
      <c r="M254" s="372"/>
      <c r="N254" s="372"/>
      <c r="O254" s="373"/>
      <c r="P254" s="405"/>
      <c r="Q254" s="405"/>
    </row>
    <row r="255" spans="2:17" x14ac:dyDescent="0.35">
      <c r="B255" s="416"/>
      <c r="C255" s="372"/>
      <c r="D255" s="372"/>
      <c r="E255" s="372"/>
      <c r="F255" s="372"/>
      <c r="G255" s="416"/>
      <c r="H255" s="372"/>
      <c r="I255" s="372"/>
      <c r="J255" s="372"/>
      <c r="K255" s="372"/>
      <c r="L255" s="372"/>
      <c r="M255" s="372"/>
      <c r="N255" s="372"/>
      <c r="O255" s="373"/>
      <c r="P255" s="405"/>
      <c r="Q255" s="405"/>
    </row>
    <row r="256" spans="2:17" x14ac:dyDescent="0.35">
      <c r="B256" s="416"/>
      <c r="C256" s="372"/>
      <c r="D256" s="372"/>
      <c r="E256" s="372"/>
      <c r="F256" s="372"/>
      <c r="G256" s="416"/>
      <c r="H256" s="372"/>
      <c r="I256" s="372"/>
      <c r="J256" s="372"/>
      <c r="K256" s="372"/>
      <c r="L256" s="372"/>
      <c r="M256" s="372"/>
      <c r="N256" s="372"/>
      <c r="O256" s="373"/>
      <c r="P256" s="405"/>
      <c r="Q256" s="405"/>
    </row>
    <row r="257" spans="2:17" x14ac:dyDescent="0.35">
      <c r="B257" s="416"/>
      <c r="C257" s="372"/>
      <c r="D257" s="372"/>
      <c r="E257" s="372"/>
      <c r="F257" s="372"/>
      <c r="G257" s="416"/>
      <c r="H257" s="372"/>
      <c r="I257" s="372"/>
      <c r="J257" s="372"/>
      <c r="K257" s="372"/>
      <c r="L257" s="372"/>
      <c r="M257" s="372"/>
      <c r="N257" s="372"/>
      <c r="O257" s="373"/>
      <c r="P257" s="405"/>
      <c r="Q257" s="405"/>
    </row>
    <row r="258" spans="2:17" x14ac:dyDescent="0.35">
      <c r="B258" s="416"/>
      <c r="C258" s="372"/>
      <c r="D258" s="372"/>
      <c r="E258" s="372"/>
      <c r="F258" s="372"/>
      <c r="G258" s="416"/>
      <c r="H258" s="372"/>
      <c r="I258" s="372"/>
      <c r="J258" s="372"/>
      <c r="K258" s="372"/>
      <c r="L258" s="372"/>
      <c r="M258" s="372"/>
      <c r="N258" s="372"/>
      <c r="O258" s="373"/>
      <c r="P258" s="405"/>
      <c r="Q258" s="405"/>
    </row>
    <row r="259" spans="2:17" x14ac:dyDescent="0.35">
      <c r="B259" s="416"/>
      <c r="C259" s="372"/>
      <c r="D259" s="372"/>
      <c r="E259" s="372"/>
      <c r="F259" s="372"/>
      <c r="G259" s="416"/>
      <c r="H259" s="372"/>
      <c r="I259" s="372"/>
      <c r="J259" s="372"/>
      <c r="K259" s="372"/>
      <c r="L259" s="372"/>
      <c r="M259" s="372"/>
      <c r="N259" s="372"/>
      <c r="O259" s="373"/>
      <c r="P259" s="405"/>
      <c r="Q259" s="405"/>
    </row>
    <row r="260" spans="2:17" x14ac:dyDescent="0.35">
      <c r="B260" s="416"/>
      <c r="C260" s="372"/>
      <c r="D260" s="372"/>
      <c r="E260" s="372"/>
      <c r="F260" s="372"/>
      <c r="G260" s="416"/>
      <c r="H260" s="372"/>
      <c r="I260" s="372"/>
      <c r="J260" s="372"/>
      <c r="K260" s="372"/>
      <c r="L260" s="372"/>
      <c r="M260" s="372"/>
      <c r="N260" s="372"/>
      <c r="O260" s="373"/>
      <c r="P260" s="405"/>
      <c r="Q260" s="405"/>
    </row>
    <row r="261" spans="2:17" x14ac:dyDescent="0.35">
      <c r="B261" s="416"/>
      <c r="C261" s="372"/>
      <c r="D261" s="372"/>
      <c r="E261" s="372"/>
      <c r="F261" s="372"/>
      <c r="G261" s="416"/>
      <c r="H261" s="372"/>
      <c r="I261" s="372"/>
      <c r="J261" s="372"/>
      <c r="K261" s="372"/>
      <c r="L261" s="372"/>
      <c r="M261" s="372"/>
      <c r="N261" s="372"/>
      <c r="O261" s="373"/>
      <c r="P261" s="405"/>
      <c r="Q261" s="405"/>
    </row>
    <row r="262" spans="2:17" x14ac:dyDescent="0.35">
      <c r="B262" s="416"/>
      <c r="C262" s="372"/>
      <c r="D262" s="372"/>
      <c r="E262" s="372"/>
      <c r="F262" s="372"/>
      <c r="G262" s="416"/>
      <c r="H262" s="372"/>
      <c r="I262" s="372"/>
      <c r="J262" s="372"/>
      <c r="K262" s="372"/>
      <c r="L262" s="372"/>
      <c r="M262" s="372"/>
      <c r="N262" s="372"/>
      <c r="O262" s="373"/>
      <c r="P262" s="405"/>
      <c r="Q262" s="405"/>
    </row>
    <row r="263" spans="2:17" x14ac:dyDescent="0.35">
      <c r="B263" s="416"/>
      <c r="C263" s="372"/>
      <c r="D263" s="372"/>
      <c r="E263" s="372"/>
      <c r="F263" s="372"/>
      <c r="G263" s="416"/>
      <c r="H263" s="372"/>
      <c r="I263" s="372"/>
      <c r="J263" s="372"/>
      <c r="K263" s="372"/>
      <c r="L263" s="372"/>
      <c r="M263" s="372"/>
      <c r="N263" s="372"/>
      <c r="O263" s="373"/>
      <c r="P263" s="405"/>
      <c r="Q263" s="405"/>
    </row>
    <row r="264" spans="2:17" x14ac:dyDescent="0.35">
      <c r="B264" s="416"/>
      <c r="C264" s="372"/>
      <c r="D264" s="372"/>
      <c r="E264" s="372"/>
      <c r="F264" s="372"/>
      <c r="G264" s="416"/>
      <c r="H264" s="372"/>
      <c r="I264" s="372"/>
      <c r="J264" s="372"/>
      <c r="K264" s="372"/>
      <c r="L264" s="372"/>
      <c r="M264" s="372"/>
      <c r="N264" s="372"/>
      <c r="O264" s="373"/>
      <c r="P264" s="405"/>
      <c r="Q264" s="405"/>
    </row>
    <row r="265" spans="2:17" x14ac:dyDescent="0.35">
      <c r="B265" s="416"/>
      <c r="C265" s="372"/>
      <c r="D265" s="372"/>
      <c r="E265" s="372"/>
      <c r="F265" s="372"/>
      <c r="G265" s="416"/>
      <c r="H265" s="372"/>
      <c r="I265" s="372"/>
      <c r="J265" s="372"/>
      <c r="K265" s="372"/>
      <c r="L265" s="372"/>
      <c r="M265" s="372"/>
      <c r="N265" s="372"/>
      <c r="O265" s="373"/>
      <c r="P265" s="405"/>
      <c r="Q265" s="405"/>
    </row>
    <row r="266" spans="2:17" x14ac:dyDescent="0.35">
      <c r="B266" s="416"/>
      <c r="C266" s="372"/>
      <c r="D266" s="372"/>
      <c r="E266" s="372"/>
      <c r="F266" s="372"/>
      <c r="G266" s="416"/>
      <c r="H266" s="372"/>
      <c r="I266" s="372"/>
      <c r="J266" s="372"/>
      <c r="K266" s="372"/>
      <c r="L266" s="372"/>
      <c r="M266" s="372"/>
      <c r="N266" s="372"/>
      <c r="O266" s="373"/>
      <c r="P266" s="405"/>
      <c r="Q266" s="405"/>
    </row>
    <row r="267" spans="2:17" x14ac:dyDescent="0.35">
      <c r="B267" s="416"/>
      <c r="C267" s="372"/>
      <c r="D267" s="372"/>
      <c r="E267" s="372"/>
      <c r="F267" s="372"/>
      <c r="G267" s="416"/>
      <c r="H267" s="372"/>
      <c r="I267" s="372"/>
      <c r="J267" s="372"/>
      <c r="K267" s="372"/>
      <c r="L267" s="372"/>
      <c r="M267" s="372"/>
      <c r="N267" s="372"/>
      <c r="O267" s="373"/>
      <c r="P267" s="405"/>
      <c r="Q267" s="405"/>
    </row>
    <row r="268" spans="2:17" x14ac:dyDescent="0.35">
      <c r="B268" s="416"/>
      <c r="C268" s="372"/>
      <c r="D268" s="372"/>
      <c r="E268" s="372"/>
      <c r="F268" s="372"/>
      <c r="G268" s="416"/>
      <c r="H268" s="372"/>
      <c r="I268" s="372"/>
      <c r="J268" s="372"/>
      <c r="K268" s="372"/>
      <c r="L268" s="372"/>
      <c r="M268" s="372"/>
      <c r="N268" s="372"/>
      <c r="O268" s="373"/>
      <c r="P268" s="405"/>
      <c r="Q268" s="405"/>
    </row>
    <row r="269" spans="2:17" x14ac:dyDescent="0.35">
      <c r="B269" s="416"/>
      <c r="C269" s="372"/>
      <c r="D269" s="372"/>
      <c r="E269" s="372"/>
      <c r="F269" s="372"/>
      <c r="G269" s="416"/>
      <c r="H269" s="372"/>
      <c r="I269" s="372"/>
      <c r="J269" s="372"/>
      <c r="K269" s="372"/>
      <c r="L269" s="372"/>
      <c r="M269" s="372"/>
      <c r="N269" s="372"/>
      <c r="O269" s="373"/>
      <c r="P269" s="405"/>
      <c r="Q269" s="405"/>
    </row>
    <row r="270" spans="2:17" x14ac:dyDescent="0.35">
      <c r="B270" s="416"/>
      <c r="C270" s="372"/>
      <c r="D270" s="372"/>
      <c r="E270" s="372"/>
      <c r="F270" s="372"/>
      <c r="G270" s="416"/>
      <c r="H270" s="372"/>
      <c r="I270" s="372"/>
      <c r="J270" s="372"/>
      <c r="K270" s="372"/>
      <c r="L270" s="372"/>
      <c r="M270" s="372"/>
      <c r="N270" s="372"/>
      <c r="O270" s="373"/>
      <c r="P270" s="405"/>
      <c r="Q270" s="405"/>
    </row>
    <row r="271" spans="2:17" x14ac:dyDescent="0.35">
      <c r="B271" s="416"/>
      <c r="C271" s="372"/>
      <c r="D271" s="372"/>
      <c r="E271" s="372"/>
      <c r="F271" s="372"/>
      <c r="G271" s="416"/>
      <c r="H271" s="372"/>
      <c r="I271" s="372"/>
      <c r="J271" s="372"/>
      <c r="K271" s="372"/>
      <c r="L271" s="372"/>
      <c r="M271" s="372"/>
      <c r="N271" s="372"/>
      <c r="O271" s="373"/>
      <c r="P271" s="405"/>
      <c r="Q271" s="405"/>
    </row>
    <row r="272" spans="2:17" x14ac:dyDescent="0.35">
      <c r="B272" s="416"/>
      <c r="C272" s="372"/>
      <c r="D272" s="372"/>
      <c r="E272" s="372"/>
      <c r="F272" s="372"/>
      <c r="G272" s="416"/>
      <c r="H272" s="372"/>
      <c r="I272" s="372"/>
      <c r="J272" s="372"/>
      <c r="K272" s="372"/>
      <c r="L272" s="372"/>
      <c r="M272" s="372"/>
      <c r="N272" s="372"/>
      <c r="O272" s="373"/>
      <c r="P272" s="405"/>
      <c r="Q272" s="405"/>
    </row>
    <row r="273" spans="2:17" x14ac:dyDescent="0.35">
      <c r="B273" s="416"/>
      <c r="C273" s="372"/>
      <c r="D273" s="372"/>
      <c r="E273" s="372"/>
      <c r="F273" s="372"/>
      <c r="G273" s="416"/>
      <c r="H273" s="372"/>
      <c r="I273" s="372"/>
      <c r="J273" s="372"/>
      <c r="K273" s="372"/>
      <c r="L273" s="372"/>
      <c r="M273" s="372"/>
      <c r="N273" s="372"/>
      <c r="O273" s="373"/>
      <c r="P273" s="405"/>
      <c r="Q273" s="405"/>
    </row>
    <row r="274" spans="2:17" x14ac:dyDescent="0.35">
      <c r="B274" s="416"/>
      <c r="C274" s="372"/>
      <c r="D274" s="372"/>
      <c r="E274" s="372"/>
      <c r="F274" s="372"/>
      <c r="G274" s="416"/>
      <c r="H274" s="372"/>
      <c r="I274" s="372"/>
      <c r="J274" s="372"/>
      <c r="K274" s="372"/>
      <c r="L274" s="372"/>
      <c r="M274" s="372"/>
      <c r="N274" s="372"/>
      <c r="O274" s="373"/>
      <c r="P274" s="405"/>
      <c r="Q274" s="405"/>
    </row>
    <row r="275" spans="2:17" x14ac:dyDescent="0.35">
      <c r="B275" s="416"/>
      <c r="C275" s="372"/>
      <c r="D275" s="372"/>
      <c r="E275" s="372"/>
      <c r="F275" s="372"/>
      <c r="G275" s="416"/>
      <c r="H275" s="372"/>
      <c r="I275" s="372"/>
      <c r="J275" s="372"/>
      <c r="K275" s="372"/>
      <c r="L275" s="372"/>
      <c r="M275" s="372"/>
      <c r="N275" s="372"/>
      <c r="O275" s="373"/>
      <c r="P275" s="405"/>
      <c r="Q275" s="405"/>
    </row>
  </sheetData>
  <mergeCells count="170">
    <mergeCell ref="A29:AT29"/>
    <mergeCell ref="A5:AT5"/>
    <mergeCell ref="A6:A7"/>
    <mergeCell ref="B6:D6"/>
    <mergeCell ref="E6:G6"/>
    <mergeCell ref="H6:J6"/>
    <mergeCell ref="K6:M6"/>
    <mergeCell ref="N6:P6"/>
    <mergeCell ref="Q6:S6"/>
    <mergeCell ref="T6:V6"/>
    <mergeCell ref="AO6:AQ6"/>
    <mergeCell ref="AR6:AT6"/>
    <mergeCell ref="AF6:AH6"/>
    <mergeCell ref="AI6:AK6"/>
    <mergeCell ref="A67:V67"/>
    <mergeCell ref="A68:A69"/>
    <mergeCell ref="A27:AT27"/>
    <mergeCell ref="A28:AT28"/>
    <mergeCell ref="W6:Y6"/>
    <mergeCell ref="Z6:AB6"/>
    <mergeCell ref="AC6:AE6"/>
    <mergeCell ref="A37:AT37"/>
    <mergeCell ref="A73:V73"/>
    <mergeCell ref="B68:D68"/>
    <mergeCell ref="E68:G68"/>
    <mergeCell ref="A41:V41"/>
    <mergeCell ref="A42:A43"/>
    <mergeCell ref="B42:D42"/>
    <mergeCell ref="E42:G42"/>
    <mergeCell ref="H42:J42"/>
    <mergeCell ref="K42:M42"/>
    <mergeCell ref="N42:P42"/>
    <mergeCell ref="Q42:S42"/>
    <mergeCell ref="T42:V42"/>
    <mergeCell ref="A64:V64"/>
    <mergeCell ref="A65:V65"/>
    <mergeCell ref="AL32:AN32"/>
    <mergeCell ref="AO32:AQ32"/>
    <mergeCell ref="Z143:AB143"/>
    <mergeCell ref="AC143:AE143"/>
    <mergeCell ref="AF143:AH143"/>
    <mergeCell ref="AI143:AK143"/>
    <mergeCell ref="A140:AT140"/>
    <mergeCell ref="AL143:AN143"/>
    <mergeCell ref="AO143:AQ143"/>
    <mergeCell ref="AR143:AT143"/>
    <mergeCell ref="A3:AT3"/>
    <mergeCell ref="A116:AT116"/>
    <mergeCell ref="A117:A118"/>
    <mergeCell ref="B117:D117"/>
    <mergeCell ref="E117:G117"/>
    <mergeCell ref="H117:J117"/>
    <mergeCell ref="K117:M117"/>
    <mergeCell ref="N117:P117"/>
    <mergeCell ref="Q117:S117"/>
    <mergeCell ref="T117:V117"/>
    <mergeCell ref="W117:Y117"/>
    <mergeCell ref="Z117:AB117"/>
    <mergeCell ref="AC117:AE117"/>
    <mergeCell ref="AF117:AH117"/>
    <mergeCell ref="AI117:AK117"/>
    <mergeCell ref="AL6:AN6"/>
    <mergeCell ref="A188:P188"/>
    <mergeCell ref="A189:A190"/>
    <mergeCell ref="B189:D189"/>
    <mergeCell ref="A38:AT38"/>
    <mergeCell ref="A39:AT39"/>
    <mergeCell ref="A142:AT142"/>
    <mergeCell ref="A143:A144"/>
    <mergeCell ref="A63:V63"/>
    <mergeCell ref="B153:D153"/>
    <mergeCell ref="E153:G153"/>
    <mergeCell ref="H153:J153"/>
    <mergeCell ref="K153:M153"/>
    <mergeCell ref="Q153:S153"/>
    <mergeCell ref="T153:V153"/>
    <mergeCell ref="A138:AT138"/>
    <mergeCell ref="A139:AT139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A31:AT31"/>
    <mergeCell ref="A32:A33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R32:AT32"/>
    <mergeCell ref="AI32:AK32"/>
    <mergeCell ref="AL117:AN117"/>
    <mergeCell ref="AO117:AQ117"/>
    <mergeCell ref="AR117:AT117"/>
    <mergeCell ref="H68:J68"/>
    <mergeCell ref="K68:M68"/>
    <mergeCell ref="T68:V68"/>
    <mergeCell ref="A77:P77"/>
    <mergeCell ref="A78:A79"/>
    <mergeCell ref="B78:D78"/>
    <mergeCell ref="E78:G78"/>
    <mergeCell ref="H78:J78"/>
    <mergeCell ref="K78:M78"/>
    <mergeCell ref="N78:P78"/>
    <mergeCell ref="A99:P99"/>
    <mergeCell ref="A100:P100"/>
    <mergeCell ref="A101:P101"/>
    <mergeCell ref="A75:V75"/>
    <mergeCell ref="A114:AT114"/>
    <mergeCell ref="N68:P68"/>
    <mergeCell ref="Q68:S68"/>
    <mergeCell ref="A74:V74"/>
    <mergeCell ref="A148:AT148"/>
    <mergeCell ref="A184:V184"/>
    <mergeCell ref="A185:V185"/>
    <mergeCell ref="A186:V186"/>
    <mergeCell ref="A103:P103"/>
    <mergeCell ref="A104:A105"/>
    <mergeCell ref="B104:D104"/>
    <mergeCell ref="E104:G104"/>
    <mergeCell ref="H104:J104"/>
    <mergeCell ref="K104:M104"/>
    <mergeCell ref="N104:P104"/>
    <mergeCell ref="A109:P109"/>
    <mergeCell ref="A110:P110"/>
    <mergeCell ref="A111:P111"/>
    <mergeCell ref="A178:V178"/>
    <mergeCell ref="A179:A180"/>
    <mergeCell ref="B179:D179"/>
    <mergeCell ref="E179:G179"/>
    <mergeCell ref="H179:J179"/>
    <mergeCell ref="K179:M179"/>
    <mergeCell ref="N179:P179"/>
    <mergeCell ref="Q179:S179"/>
    <mergeCell ref="T179:V179"/>
    <mergeCell ref="A149:AT149"/>
    <mergeCell ref="A150:AT150"/>
    <mergeCell ref="A152:V152"/>
    <mergeCell ref="A153:A154"/>
    <mergeCell ref="N153:P153"/>
    <mergeCell ref="A220:P220"/>
    <mergeCell ref="A221:P221"/>
    <mergeCell ref="A222:P222"/>
    <mergeCell ref="A214:P214"/>
    <mergeCell ref="A215:A216"/>
    <mergeCell ref="B215:D215"/>
    <mergeCell ref="E215:G215"/>
    <mergeCell ref="H215:J215"/>
    <mergeCell ref="K215:M215"/>
    <mergeCell ref="N215:P215"/>
    <mergeCell ref="E189:G189"/>
    <mergeCell ref="H189:J189"/>
    <mergeCell ref="K189:M189"/>
    <mergeCell ref="N189:P189"/>
    <mergeCell ref="A174:V174"/>
    <mergeCell ref="A175:V175"/>
    <mergeCell ref="A176:V176"/>
    <mergeCell ref="A210:P210"/>
    <mergeCell ref="A211:P211"/>
    <mergeCell ref="A212:P212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Daten HF2.1.1</vt:lpstr>
      <vt:lpstr>Daten HF2.1.2</vt:lpstr>
      <vt:lpstr>Daten HF2.1.3</vt:lpstr>
      <vt:lpstr>Daten HF2.2.1</vt:lpstr>
      <vt:lpstr>Daten HF2.2.2</vt:lpstr>
      <vt:lpstr>Daten HF2.2.3</vt:lpstr>
      <vt:lpstr>Daten HF2.2.4</vt:lpstr>
      <vt:lpstr>Daten HF2.3.1</vt:lpstr>
      <vt:lpstr>Daten HF2.3.2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</dc:creator>
  <cp:lastModifiedBy>Lukas Damian Pfaffenberger</cp:lastModifiedBy>
  <dcterms:created xsi:type="dcterms:W3CDTF">2022-07-11T09:17:48Z</dcterms:created>
  <dcterms:modified xsi:type="dcterms:W3CDTF">2025-04-29T12:11:03Z</dcterms:modified>
</cp:coreProperties>
</file>