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tu-dortmund.de\FK12\FK12\DJI\TrEBBE\Auswertungen, Ergebnisse\Tabellen\"/>
    </mc:Choice>
  </mc:AlternateContent>
  <bookViews>
    <workbookView xWindow="0" yWindow="0" windowWidth="28800" windowHeight="12450" tabRatio="904"/>
  </bookViews>
  <sheets>
    <sheet name="Inhalt" sheetId="1" r:id="rId1"/>
    <sheet name="Tab. 2.1" sheetId="34" r:id="rId2"/>
    <sheet name="Tab. 2.2" sheetId="50" r:id="rId3"/>
    <sheet name="Tab. 2.2-1" sheetId="88" r:id="rId4"/>
    <sheet name="Tab. 2.3" sheetId="90" r:id="rId5"/>
    <sheet name="Tab. 2.4" sheetId="49" r:id="rId6"/>
    <sheet name="Tab. 2.4-1" sheetId="89" r:id="rId7"/>
    <sheet name="Tab. 2.5" sheetId="44" r:id="rId8"/>
    <sheet name="Tab. 2.6" sheetId="39" r:id="rId9"/>
    <sheet name="Tab. 2.7" sheetId="40" r:id="rId10"/>
    <sheet name="Tab. 2.8" sheetId="41" r:id="rId11"/>
    <sheet name="Tab. 2.9" sheetId="43" r:id="rId12"/>
    <sheet name="Tab. 2.9-1" sheetId="83" r:id="rId13"/>
    <sheet name="Tab. 2.10" sheetId="45" r:id="rId14"/>
    <sheet name="Tab. 2.11" sheetId="42" r:id="rId15"/>
    <sheet name="Tab. 2.11-1" sheetId="53" r:id="rId16"/>
    <sheet name="Tab. 2.12" sheetId="77" r:id="rId17"/>
    <sheet name="Tab. 2.13" sheetId="38" r:id="rId18"/>
    <sheet name="Tab. 2.14" sheetId="64" r:id="rId19"/>
    <sheet name="Tab. 2.15" sheetId="66" r:id="rId20"/>
    <sheet name="Tab. 2.16" sheetId="81" r:id="rId21"/>
    <sheet name="Tab. 2.17" sheetId="73" r:id="rId22"/>
    <sheet name="Tab. 2.18" sheetId="67" r:id="rId23"/>
    <sheet name="Tab. 2.19" sheetId="80" r:id="rId24"/>
    <sheet name="Tab. 2.20" sheetId="82" r:id="rId25"/>
    <sheet name="Tab. 2.21" sheetId="85" r:id="rId26"/>
    <sheet name="Tab. 2.22" sheetId="86" r:id="rId27"/>
    <sheet name="Tab. 2.23" sheetId="87"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0" i="90" l="1"/>
  <c r="AA11" i="90"/>
  <c r="AA9" i="90"/>
  <c r="K18" i="85" l="1"/>
  <c r="L18" i="85"/>
  <c r="M18" i="85"/>
  <c r="N18" i="85"/>
  <c r="O18" i="85"/>
  <c r="P18" i="85"/>
  <c r="K19" i="85"/>
  <c r="L19" i="85"/>
  <c r="M19" i="85"/>
  <c r="N19" i="85"/>
  <c r="O19" i="85"/>
  <c r="P19" i="85"/>
  <c r="K20" i="85"/>
  <c r="L20" i="85"/>
  <c r="M20" i="85"/>
  <c r="N20" i="85"/>
  <c r="O20" i="85"/>
  <c r="P20" i="85"/>
  <c r="J19" i="85"/>
  <c r="J20" i="85"/>
  <c r="J18" i="85"/>
  <c r="J15" i="85"/>
  <c r="K15" i="85"/>
  <c r="L15" i="85"/>
  <c r="M15" i="85"/>
  <c r="N15" i="85"/>
  <c r="O15" i="85"/>
  <c r="P15" i="85"/>
  <c r="J16" i="85"/>
  <c r="K16" i="85"/>
  <c r="L16" i="85"/>
  <c r="M16" i="85"/>
  <c r="N16" i="85"/>
  <c r="O16" i="85"/>
  <c r="P16" i="85"/>
  <c r="K14" i="85"/>
  <c r="L14" i="85"/>
  <c r="M14" i="85"/>
  <c r="N14" i="85"/>
  <c r="O14" i="85"/>
  <c r="P14" i="85"/>
  <c r="J14" i="85"/>
  <c r="J10" i="85"/>
  <c r="K10" i="85"/>
  <c r="L10" i="85"/>
  <c r="M10" i="85"/>
  <c r="N10" i="85"/>
  <c r="O10" i="85"/>
  <c r="P10" i="85"/>
  <c r="J11" i="85"/>
  <c r="K11" i="85"/>
  <c r="L11" i="85"/>
  <c r="M11" i="85"/>
  <c r="N11" i="85"/>
  <c r="O11" i="85"/>
  <c r="P11" i="85"/>
  <c r="J12" i="85"/>
  <c r="K12" i="85"/>
  <c r="L12" i="85"/>
  <c r="M12" i="85"/>
  <c r="N12" i="85"/>
  <c r="O12" i="85"/>
  <c r="P12" i="85"/>
  <c r="K9" i="85"/>
  <c r="L9" i="85"/>
  <c r="M9" i="85"/>
  <c r="N9" i="85"/>
  <c r="O9" i="85"/>
  <c r="P9" i="85"/>
  <c r="J9" i="85"/>
  <c r="H40" i="50"/>
  <c r="H41" i="50" l="1"/>
  <c r="V41" i="50" s="1"/>
  <c r="H44" i="50"/>
  <c r="V44" i="50" s="1"/>
  <c r="H50" i="50"/>
  <c r="V40" i="50"/>
  <c r="H26" i="50"/>
  <c r="V26" i="50" s="1"/>
  <c r="H29" i="50"/>
  <c r="V29" i="50" s="1"/>
  <c r="H35" i="50"/>
  <c r="H25" i="50"/>
  <c r="V25" i="50" s="1"/>
</calcChain>
</file>

<file path=xl/sharedStrings.xml><?xml version="1.0" encoding="utf-8"?>
<sst xmlns="http://schemas.openxmlformats.org/spreadsheetml/2006/main" count="3880" uniqueCount="266">
  <si>
    <t>Zurück zum Inhalt</t>
  </si>
  <si>
    <t>Insgesamt</t>
  </si>
  <si>
    <t>Öffentliche Träger</t>
  </si>
  <si>
    <t>Anzahl</t>
  </si>
  <si>
    <t>Sonstige Träger</t>
  </si>
  <si>
    <t>AWO</t>
  </si>
  <si>
    <t>DRK</t>
  </si>
  <si>
    <t>Der Paritätische</t>
  </si>
  <si>
    <t>EKD/Diakonie</t>
  </si>
  <si>
    <t>Art des Trägers</t>
  </si>
  <si>
    <t>●</t>
  </si>
  <si>
    <t>Indexentwicklung 2006 = 100</t>
  </si>
  <si>
    <t>Katholische Kirche/Caritas</t>
  </si>
  <si>
    <t>Zeichenerklärung</t>
  </si>
  <si>
    <t>Anonymisierter Wert zur Gewährleistung des Datenschutzes</t>
  </si>
  <si>
    <t>privat-gemeinnützig</t>
  </si>
  <si>
    <t>privat-nichtgemeinnützig</t>
  </si>
  <si>
    <t>Anteil in %</t>
  </si>
  <si>
    <t>Davon</t>
  </si>
  <si>
    <t>Land</t>
  </si>
  <si>
    <t>Betreuungsumfang</t>
  </si>
  <si>
    <t>EKD/ Diakonie</t>
  </si>
  <si>
    <t>Kath. Kirche/
Caritas</t>
  </si>
  <si>
    <t>Deutschland</t>
  </si>
  <si>
    <t>bis zu 25 Wochenstunden</t>
  </si>
  <si>
    <t>mehr als 25 bis zu 35 Wochenstunden</t>
  </si>
  <si>
    <t>Westdeutschland</t>
  </si>
  <si>
    <t>mehr als 35 Wochenstunden</t>
  </si>
  <si>
    <t>Schleswig-Holstein</t>
  </si>
  <si>
    <t xml:space="preserve"> -</t>
  </si>
  <si>
    <t>Hamburg</t>
  </si>
  <si>
    <t>Niedersachsen</t>
  </si>
  <si>
    <t>Bremen</t>
  </si>
  <si>
    <t>Nordrhein-Westfalen</t>
  </si>
  <si>
    <t>Hessen</t>
  </si>
  <si>
    <t>Rheinland-Pfalz</t>
  </si>
  <si>
    <t>Baden-Württemberg</t>
  </si>
  <si>
    <t>Bayern</t>
  </si>
  <si>
    <t>Saarland</t>
  </si>
  <si>
    <t>Ostdeutschland</t>
  </si>
  <si>
    <t>Berlin</t>
  </si>
  <si>
    <t>Brandenburg</t>
  </si>
  <si>
    <t>Mecklenburg-Vorpommern</t>
  </si>
  <si>
    <t>Sachsen</t>
  </si>
  <si>
    <t>Sachsen-Anhalt</t>
  </si>
  <si>
    <t>Thüringen</t>
  </si>
  <si>
    <t xml:space="preserve">Anzahl der Kinder in Kindertageseinrichtungen unter 3 Jahren </t>
  </si>
  <si>
    <t xml:space="preserve">2020 (Schulkinder) </t>
  </si>
  <si>
    <t>─</t>
  </si>
  <si>
    <t>bis zu 35 Wochenstunden</t>
  </si>
  <si>
    <t xml:space="preserve"> bis zu 35 Wochenstunden</t>
  </si>
  <si>
    <t>−</t>
  </si>
  <si>
    <t>Anteil der Schulkinder mit Mittagsverpflegung an allen Schulkindern in Kitas</t>
  </si>
  <si>
    <t>Anzahl der Schulkinder mit Mittagsverpflegung</t>
  </si>
  <si>
    <t>Anteil der Kinder im Alter von 3 Jahren bis zum Schuleintritt mit Mittagsverpflegung an allen Kindern der Altersgruppe in Kitas</t>
  </si>
  <si>
    <t>Anzahl der Kinder im Alter von 3 Jahren bis zum Schuleintritt mit Mittagsverpflegung</t>
  </si>
  <si>
    <t>Anteil der unter 3-jährigen Kinder mit Mittagsverpflegung an allen unter 3-Jährigen in Kitas</t>
  </si>
  <si>
    <t>Anzahl der unter 3-jährigen Kinder mit Mittagsverpflegung</t>
  </si>
  <si>
    <t>Anteil der Kinder mit Mittagsverpflegung (insgesamt) an allen Kindern in Kitas</t>
  </si>
  <si>
    <t>Zurück zum Inahlt</t>
  </si>
  <si>
    <t>Standardabweichung (vom Mittelwert)</t>
  </si>
  <si>
    <t>Mittelwert</t>
  </si>
  <si>
    <t xml:space="preserve">2020 (unter 3-Jährige) </t>
  </si>
  <si>
    <t>Kinder nach Altersgruppen</t>
  </si>
  <si>
    <t>unter 3</t>
  </si>
  <si>
    <t>ab 3 Jahre bis Schuleintritt</t>
  </si>
  <si>
    <t>Schulkinder</t>
  </si>
  <si>
    <t>n.b.</t>
  </si>
  <si>
    <t>nicht berechenbar</t>
  </si>
  <si>
    <t>kein Wert ausgeschrieben; nicht relevant (bei Berechnungen)</t>
  </si>
  <si>
    <t>Unter 3-Jährige: Indexentwicklung 2006 = 100</t>
  </si>
  <si>
    <t>Anzahl der Kinder in Kindertageseinrichtungen ab 3 Jahren (inkl. Schulkinder)</t>
  </si>
  <si>
    <t>Kinder ab 3 Jahren: Indexentwicklung 2006 = 100</t>
  </si>
  <si>
    <t>Anzahl aller Kinder in Kindertageseinrichtungen in Deutschland</t>
  </si>
  <si>
    <t>Lesebeispiel (Zellen P33, Q33 und P44): Die Anzahl an unter 3-Jährigen Kindern in Einrichtungen der AWO liegt 2020 deutschlandweit bei 38.052 und damit um 20.793 höher als noch 2006, sodass die Anzahl an unter 3-Jährigen in Einrichtungen der AWO im Jahr 2020 220% des 2006er Wertes entspricht.</t>
  </si>
  <si>
    <t>Lesebeispiel (C13 und D13): In den Familien von 121.220 Kindern in Einrichtungen der EKD/Diakonie wird 2020 vorrangig nicht deutsch gesprochen; das entspricht 20,9% aller Kinder in Einrichtungen der EKD/Diakonie in Deutschland.</t>
  </si>
  <si>
    <t>mind. ein Elternteil mit ausländischer Herkunft</t>
  </si>
  <si>
    <t>in der Familie wird vorrangig nicht deutsch gesprochen</t>
  </si>
  <si>
    <t xml:space="preserve">2020 (Kinder ab 3 Jahren bis zum Schuleintritt) </t>
  </si>
  <si>
    <r>
      <t>* 2015 wurde der Betreuungsumfang bei den Schulkindern anders in Wochenstunden kategorisiert (bis zu 25 Wochenstunden und mehr als 25 Wochenstunden), deshalb werden bei der Veränderung die Kategorien "mehr als 25 bis zu 35 Wochenstunden" und "mehr als 35 Wochenstunden" zusammengefasst.</t>
    </r>
    <r>
      <rPr>
        <b/>
        <sz val="9"/>
        <color theme="1"/>
        <rFont val="Arial"/>
        <family val="2"/>
      </rPr>
      <t xml:space="preserve"> </t>
    </r>
  </si>
  <si>
    <t>Lesebeispiel (Zellen F43, M43 und T43): 5.328 unter 3-jährige Kinder haben in Einrichtungen der katholischen Kirche/Caritas in Rheinland-Pfalz einen Betreuungsumgang von mehr als 35 Wochenstunden gebucht, das entspricht 61,1% aller Kinder diese Altersgruppe in katholischen Einrichtungen in Rheinland-Pfalz. Dieser Anteil hat sich im Vergleich zu 2015 um 3,3 Prozentpunkte erhöht, d.h. damals hatten 57,8% der unter 3-Jährigen in katholischen Einrichtungen in Rheinland-Pfalz einen Betreuungsumfang von mehr als 35 Wochenstunden.</t>
  </si>
  <si>
    <t>Lesebeispiel (Zellen H49, O49 und V49): 1.756 Schulkinder in Einrichtungen des DRK in Bayern haben einen gebuchten Betreuungsumgang von bis zu 25 Wochenstunden, das entspricht 90,7% aller Schulkinder in Einrichtungen des DRK in Bayern. Dieser Anteil ist im Vergleich zu 2015 um 19,0 Prozentpunkte gestiegen d.h. damals hatten 71,7% der Schulkinder in bayerischen Einrichtungen des DRK einen Umfang von bis zu 25 Wochenstunden.</t>
  </si>
  <si>
    <t>Lesebeispiel (Zellen H49, O49 und V49): 1.138 Kinder im Alter ab 3 Jahren bis zum Schuleintritt haben in Einrichtungen des DRK in Bayern einen Betreuungsumgang von bis zu 25 Wochenstunden gebucht, das entspricht 16,2% aller Kinder diese Altersgruppe in Einrichtungen des DRK in Bayern. Dieser Anteil fällt um 4,3 Prozentpunkte niedriger als 2015, d.h. damals hatten 20,5% der Kinder ab 3 Jahren bis zum Schuleintritt in bayerischen Einrichtungen des DRK einen Betreuungsumfang von bis zu 25 Wochenstunden.</t>
  </si>
  <si>
    <t>* Kinder, die auf die mehrere Arten der Behinderung zutreffen, zählen nur einmal.</t>
  </si>
  <si>
    <t>Lesebeispiel (Zellen F16 und M16): 1.541 Kinder mit Behinderung ab 3 Jahren bis zum Schuleintritt in Einrichtungen der AWO in Westdeutschland haben einen Betreuungsumfang von mehr als 35 Wochenstunden gebucht. Das entspricht 47,7% aller Kinder mit Behinderung in Einrichtungen der AWO in Westdeutschland.</t>
  </si>
  <si>
    <t>Lesebeispiel (Zellen F34 und M34): Die Anzahl an Kindern mit Behinderung ab 3 Jahren bis zum Schuleintritt in Einrichtungen der AWO in Westdeutschland, die einen Betreuungsumfang von mehr als 35 Wochenstunden gebucht haben, hat sich im Vergleich zu 2015 um 295 erhöht. Der Anteil dieses Betreuungsumfangs hat sich bei den Kindern mit Behinderung in Einrichtungen der AWO in Westdeutschland  im Vergleich zu 2015 um 1,4 Prozentpunkte verringert.</t>
  </si>
  <si>
    <t>Median (50%-Grenze)</t>
  </si>
  <si>
    <t>Lesebeispiel (Zelle C9): In Einrichtungen öffentlicher Träger in Schleswig-Holstein liegt der Anteil an Kindern mit Behinderung 2020 in mindestens 50% der integrativen Gruppen bei bis zu 7,1%, in den übrigen 50% der integrativen Gruppen in Einrichtungen öffentlicher Träger in Schleswig-Holstein haben mindestens 7,1% der Kinder eine Behinderung.</t>
  </si>
  <si>
    <t xml:space="preserve">Lesebeispiel (Zelle C45): Der Anteil an Kindern mit Behinderung pro integrativer Gruppe weicht innerhalb der Einrichtungen öffentlicher Träger in Schleswig-Holstein um durchschnittlich 10,2 Prozentpunkte vom Mittelwert (11,0%) ab. </t>
  </si>
  <si>
    <t xml:space="preserve">Lesebeispiel (Zellen D11 und K11): 3.363 Kinder im Alter ab 3 Jahren bis zum Schuleintritt in Einrichtungen der EKD/Diakonie erhalten 2020 in der Einrichtung Eingliederungshilfe wegen einer körperlichen Behinderung. Dies entspricht 0,8% aller Kinder dieser Altersgruppe in Einrichtungen der EKD/Diakonie in Deutschland. </t>
  </si>
  <si>
    <t>Alter der Kinder nach Schulbesuch</t>
  </si>
  <si>
    <t>unter 3 J.</t>
  </si>
  <si>
    <t>unter 2 J.</t>
  </si>
  <si>
    <t>2 J.</t>
  </si>
  <si>
    <t>3 J. bis Schuleintritt</t>
  </si>
  <si>
    <t>3 J.</t>
  </si>
  <si>
    <t>4 J.</t>
  </si>
  <si>
    <t>5 J.</t>
  </si>
  <si>
    <t>6 J.</t>
  </si>
  <si>
    <t>7 J. und älter</t>
  </si>
  <si>
    <t>unter 7 J.</t>
  </si>
  <si>
    <t>8 J. und älter</t>
  </si>
  <si>
    <t xml:space="preserve">7 J. </t>
  </si>
  <si>
    <t>7 J.</t>
  </si>
  <si>
    <t xml:space="preserve">Zurück zum Inhalt </t>
  </si>
  <si>
    <t>Tab. 2.3: Bildungsbeteiligungsquote von Kindern unter 3 Jahren in der Bevölkerung, 2015 und 2020 nach Ländern und Trägern (Anzahl, Anteil und Veränderung zu 2015 in Prozentpunkten)</t>
  </si>
  <si>
    <t>•</t>
  </si>
  <si>
    <t>Lesebeispiel (Zelle C27): Im Durchschnitt (arithmetisches Mittel) haben 2020 in Einrichtungen öffentlicher Träger in Schleswig-Holstein 11,0% der Kinder in integrativen Gruppen eine Behinderung.</t>
  </si>
  <si>
    <t>Tab. 2.5: Betreuungsumfang von Kindern unter 3 Jahren nach Trägern und Ländern, 2020 sowie Veränderung zu 2015 (Anzahl, Anteil, Veränderung zu 2015 in Prozentpunkten)</t>
  </si>
  <si>
    <t>Tab. 2.6: Betreuungsumfang von Kindern im Alter von 3 Jahren bis zum Schuleintritt nach Trägern und Ländern, 2020 sowie Veränderung zu 2015 (Anzahl, Anteil, Veränderung zu 2015 in Prozentpunkten)</t>
  </si>
  <si>
    <t>Tab. 2.7: Betreuungsumfang von Schulkindern nach Trägern und Ländern, 2020 sowie Veränderung zu 2015 (Anzahl, Anteil, Veränderung zu 2015 in Prozentpunkten)</t>
  </si>
  <si>
    <t>Tab. 2.8: Betreuungsumfang von Kindern mit Behinderung im Alter von 3 Jahren bis zum Schuleintritt nach Trägern und Ländergruppen, 2020 und Veränderung zu 2015 (Anzahl, Anteil, Veränderung absolut und in Prozentpunkten)</t>
  </si>
  <si>
    <t xml:space="preserve">Tab. 2.9: Anteil an Kindern mit Behinderung pro Gruppe nach Trägern und Ländern, 2020 (in Prozent) - nur Gruppen mit mind. einem Kind mit Behinderung (Median, Mittelwert und Standardabweichung) </t>
  </si>
  <si>
    <t>Tab. 2.10: Kinder mit Behinderung nach Altersgruppen, Art der Behinderung und Trägern, Deutschland 2020 (Anzahl, Anteil)</t>
  </si>
  <si>
    <t xml:space="preserve">Tab. 2.11: Kinder mit Mittagsverpflegung in den Kindertageseinrichtungen nach Altersgruppen, Trägern und Ländern, 2020 (Anzahl, Anteil) </t>
  </si>
  <si>
    <t>Inhalt: Auswertungen auf Ebene der Kinder in Kindertageseinrichtungen</t>
  </si>
  <si>
    <t>Tab. 2.2: Kinder nach Altersjahren und Trägern, Ländergruppen 2015 und 2020 (Anzahl, Veränderung zu 2015)</t>
  </si>
  <si>
    <t>Lesebeispiel (Zellen J34 und Q34): 78.877 Schulkinder besuchen in Westdeutschland 2020 Einrichtungen öffentlicher Träger, das sind 10.189 weniger als noch 2015.</t>
  </si>
  <si>
    <t>Lesebeispiel (Zellen M34 und U34): 4,1% aller unter 3-Jährigen in Bremen besuchen 2020 eine Kindertageseinrichtungen der EKD/Diakonie (=Bildungsbeteiligungsquote). Dieser Anteil ist im Vergleich zu 2015 um 0,5 Prozentpunkte gesunken.</t>
  </si>
  <si>
    <t>Lesebeispiel (Zellen J14 und M14): In Bremen leben am 31.12.2019 insgesamt 20.737 unter 3-jährige Kinder. 848 unter 3-Jährige besuchen in Bremen am 1.3.2020 eine Einrichtungen der EKD/Diakonie.</t>
  </si>
  <si>
    <t>Lesebeispiel (Zellen J9 und M9): In Deutschland leben am 31.12.2019 insgesamt 2.361.438 Kinder im Alter von 3 bis einschließlich 5 Jahren. 367.091 Kinder dieser Altersgruppe besuchen am 1.3.2020 deutschlandweit eine Einrichtungen der EKD/Diakonie.</t>
  </si>
  <si>
    <t>Lesebeispiel (Zellen M13 und U13): 15,5% aller Kinder im Alter von 3 bis 5 Jahren in Deutschland besuchen 2020 eine Kindertageseinrichtungen der EKD/Diakonie (=Bildungsbeteiligungsquote). Dieser Anteil ist im Vergleich zu 2015 um 0,9 Prozentpunkte gesunken.</t>
  </si>
  <si>
    <t>Anteil Kinder an allen 3- bis 5-Jährigen in der Bevölkerung</t>
  </si>
  <si>
    <t>Verändrung des Anteils an allen 3- bis 5-Jährigen in der Bevölkerung</t>
  </si>
  <si>
    <t>Veränderung der Anzahl 3- bis 5-Jähriger</t>
  </si>
  <si>
    <t>Anzahl 3- bis 5-Jähriger</t>
  </si>
  <si>
    <t>Tab. 2.4: Bildungsbeteiligungsquote von 3- bis 5-jährigen Kindern in der Bevölkerung, 2015 und 2020 nach Ländern und Trägern (Anzahl, Anteil und Veränderung zu 2015 in Prozentpunkten)</t>
  </si>
  <si>
    <t>Anzahl an Kindern mit Behinderung (3 Jahre bis Schule)</t>
  </si>
  <si>
    <t>davon</t>
  </si>
  <si>
    <t xml:space="preserve">Davon </t>
  </si>
  <si>
    <t>Schulkinder insgesamt</t>
  </si>
  <si>
    <t>in Horten</t>
  </si>
  <si>
    <t>in altersgemischen Gruppen</t>
  </si>
  <si>
    <t>in Hortgruppen</t>
  </si>
  <si>
    <t>Anzahl aller Kinder insgesamt</t>
  </si>
  <si>
    <t>spricht in der Familie vorrangig nicht deutsch</t>
  </si>
  <si>
    <t>Schulkinder mit ausländischer Familiensprache</t>
  </si>
  <si>
    <t>in der Familie wird zudem vorrangig nicht deutsch gesprochen</t>
  </si>
  <si>
    <t>Anzahl der Kinder mit Mittagsverpflegung (insgesamt, inkl. Schulkinder)</t>
  </si>
  <si>
    <t>Lesebeispiel (Zellen C13 und J13): 9.303 Nichtschulkinder in Einrichtungen öffentlicher Träger in Bremen erhalten Mittagsverpflegung in der Einrichtung, das entspricht 98,7% aller Nichtschulkinder in öffentlichen Einrichtungen in Bremen.</t>
  </si>
  <si>
    <t>Lesebeispiel (Zellen B31 und I31): 4.640 unter 3-jährige Kinder in Kindertageseinrichtungen (alle Träger) in Bremen erhalten Mittagsverpflegung in der Einrichtung, das entspricht 90,9% aller unter 3-jährigen Kinder Kindertageseinrichtungen in Bremen.</t>
  </si>
  <si>
    <t xml:space="preserve">Tab. 2.11-1: Kinder vor dem Schuleintritt (alle außer Schulkinder) mit Mittagsverpflegung in den Kindertageseinrichtungen nach Trägern und Ländern, 2020 (Anzahl, Anteil) </t>
  </si>
  <si>
    <t>Anteil (in %)</t>
  </si>
  <si>
    <t>Unter 3-Jährige</t>
  </si>
  <si>
    <t>3-Jährige bis Schuleintritt</t>
  </si>
  <si>
    <t>Träger Insgesamt</t>
  </si>
  <si>
    <t>Kinder ab 3 Jahren bis zum Schuleintritt mit mind. einem Elternteil mit ausländischer Herkunft</t>
  </si>
  <si>
    <t>Schulkinder mit mind. einem Elternteil mit ausländischer Herkunft</t>
  </si>
  <si>
    <t xml:space="preserve">Land </t>
  </si>
  <si>
    <t>ab 3 Jahren bis zum Schuleintritt mit ausländischer Familiensprache</t>
  </si>
  <si>
    <t>Anzahl der Kinder vor dem Schuleintritt mit Mittagsverpflegung (insgesamt)</t>
  </si>
  <si>
    <t>Kinder mit Eingliederungshilfe wegen körperlicher Behinderung</t>
  </si>
  <si>
    <t>Kinder mit Eingliederungshilfe wegen geistiger Behinderung</t>
  </si>
  <si>
    <t>Kinder mit Eingliederungshilfe wegen drohender oder seelischer Behinderung</t>
  </si>
  <si>
    <t>Kinder erhält Eingliederungshilfe wegen mindestens einer Form der Behinderung*</t>
  </si>
  <si>
    <t>Anteil der Kinder mit Behinderung auf Betreuungsumfänge (3 Jahre bis Schule)</t>
  </si>
  <si>
    <t>Anteil (in %) Kinder an allen unter 3-Jährigen in der Bevölkerung</t>
  </si>
  <si>
    <t>Tab. 2.12: Verteilung der Schulkinder auf Einrichtungs- und Gruppenformen, nach Trägern und Ländern, 2020 (Anzahl, Anteil)</t>
  </si>
  <si>
    <r>
      <t>Anteil der Kinder mit Mittagsverpflegung an allen Ki</t>
    </r>
    <r>
      <rPr>
        <i/>
        <sz val="9"/>
        <rFont val="Arial"/>
        <family val="2"/>
      </rPr>
      <t>ndern in Kitas (ohne Schulkinder)</t>
    </r>
  </si>
  <si>
    <t>Unter 3-Jährige in der Bevölkerung</t>
  </si>
  <si>
    <t>Unter 3-Jährige in Kitas - Insgesamt</t>
  </si>
  <si>
    <t>3- bis 5-Jährige in der Bevölkerung</t>
  </si>
  <si>
    <t>3- bis 5-Jährige in Kitas - Insgesamt</t>
  </si>
  <si>
    <t>Lesebeispiel (Zeile 118; B-K): In NRW befinden sich 113 Schulkinder in Einrichtungen des DRK. Diese sind alle in altersgemischten Einrichtungen untergebracht, d.h. zusammen mit Kindern vor dem Schuleintritt. 61 bzw. 54% der Schulkinder in altersgemischten Einrichtungen des DRK werden in reinen Schulkindgruppen (Hortgruppen) betreut, die übrigen gemeinsam mit KIndern vor dem Schuleintritt.</t>
  </si>
  <si>
    <t>Tab. 2.13: Kinder mit nichtdeutscher Familiensprache / Migrationshintergrund in Kindertageseinrichtungen nach Trägern, 2015 und 2020 (Anzahl, Anteil)</t>
  </si>
  <si>
    <t>Anteil Kinder mit Migrationshintergrund an allen Kindern in Kitas (in %)</t>
  </si>
  <si>
    <t>Tab. 2.14: Kinder nach Migrationshintergrund anhand der ausländischen Herkunft  mind. eines Elternteils nach Trägern und Ländern, 2015, 2020 und Veränderung (Anzahl und Anteil)</t>
  </si>
  <si>
    <t>Unter 3-Jährige mit mind. einem Elternteil mit ausländischer Herkunft</t>
  </si>
  <si>
    <t>Anteil an allen Kita-Kindern dieser Altersgruppe (in %)</t>
  </si>
  <si>
    <t>Veränderung des Anteils (in Prozentpunkten)</t>
  </si>
  <si>
    <t>Anzahl Kinder mit Migrationshintergrund (3 bis Schuleintritt)</t>
  </si>
  <si>
    <t>Anzahl Kinder mit Migrationshintergrund (unter 3-Jährige)</t>
  </si>
  <si>
    <t>Anzahl Kinder mit Migrationshintergrund (Schulkinder)</t>
  </si>
  <si>
    <t>Veränderung der Anzahl (unter 3-Jährige)</t>
  </si>
  <si>
    <t>Veränderung der Anzahl (3 bis Schuleintritt)</t>
  </si>
  <si>
    <t>Veränderung der Anzahl (Schulkinder)</t>
  </si>
  <si>
    <t>Lesebeispiel (Zellen L11, L15, S11 und S15): 19.337 Kinder mit Migrationshintergrund (mind. ein Elternteil mit ausländischer Herkunft) besuchen 2020 in Westdeutschland eine Einrichtung der Katholischen Kirche / Caritas. Damit haben 21,3% aller unter 3-Jährigen in westdeutschen katholischen Einrichtungen einen Migrationshintergrund. Die Anzahl an Kindern mit Migrationshintergrund in westdeutschen katholischen Einrichtungen ist seit 2015 um 2.737 gestiegen, der Anteil sank jedoch im selben Zeitraum um 0,5 Prozentpunkte.</t>
  </si>
  <si>
    <t>Tab. 2.16: Kinder, die in der Familie vorrangig nicht deutsch sprechen, nach Trägern, 2015, 2020 und Veränderung (Anzahl und Anteil)</t>
  </si>
  <si>
    <t>Lesebeispiel (Zellen F17 und G17): Deutschlandweit sprechen im Jahr 2020 158.655 Kinder, die eine Einrichtung sonstiger Träger besuchen, in der Familie vorrangig nicht deutsch. Das entspricht 18,3% aller Kinder bei sonstigen Trägern.</t>
  </si>
  <si>
    <t>Tab. 2.17: Kinder, die in der Familie vorrangig nicht deutsch sprechen, nach Trägern und Ländern, 2020 (Anzahl und Anteil)</t>
  </si>
  <si>
    <t>Tab. 2.18: Kinder, die in der Familie vorrangig nicht deutsch sprechen, nach Trägern und Landesteilen, 2015 und 2020 (Anzahl, Anteil und Veränderung zu 2015 in Prozentpunkten)</t>
  </si>
  <si>
    <t>Lesebeispiel (Zellen G22 und R22): 2020 sprechen im Saarland 726 der Kinder aus Einrichtungen der EKD/Diakonie in der Familie vorrangig nicht deutsch. Das entspricht 19,0% aller Kinder in evangelischen Einrichtungen im Saarland.</t>
  </si>
  <si>
    <t>unter 3-Jährige mit ausländischer Familiensprache</t>
  </si>
  <si>
    <t>Veränderung des Anteils (in Prozentpunkten), Schulkinder</t>
  </si>
  <si>
    <t>Anzahl (3 bis Schuleintritt)</t>
  </si>
  <si>
    <t>Veränderung des Anteils (in Prozentpunkten), 3 bis Schuleintritt</t>
  </si>
  <si>
    <t>Veränderung des Anteils (in Prozentpunkten), unter 3-Jährige</t>
  </si>
  <si>
    <t>Anzahl (unter 3-Jährige)</t>
  </si>
  <si>
    <t>Anzahl (Schulkinder)</t>
  </si>
  <si>
    <t>Lesebeispiel (Zellen E31, F31, G31): Von den 3.619 Kindern mit Migrationshintergrund (mind. ein Elternteil ausländischer Herkunft) in ostdeutschen Einrichtungen des DRK sprechen 2.326, also 64,3% in der Familie vorrangig nicht deutsch (2020).</t>
  </si>
  <si>
    <t>Tab. 2.19: Familiensprache der Kinder mit mind. einem Elternteil ausländischer Herkunft, nach Trägern und Landesteilen, 2015, 2020 und Veränderung (Anzahl und Anteil)</t>
  </si>
  <si>
    <t>Veränderung der Anzahl</t>
  </si>
  <si>
    <t>Veränderung des Anteils (in PP)</t>
  </si>
  <si>
    <t>Lesebeispiel (Zellen B19, C19 und D19): Von den insgesamt 129.289 unter 3-jährigen Kindern mit Migrationshintergrund (mind. ein Elternteil ausländischer Herkunft) in westdeutschen Kindertageseinrichtungen sprechen 76.512, also 59,2% in der Familie vorrangig nicht deutsch (2020).</t>
  </si>
  <si>
    <t>Lesebeispiel (Zellen K34, T34 und T55): In Schleswig-Holstein besuchen im Jahr 2020 insgesamt 2.207 Kinder mit Migrationshintergrund (mind. ein Elternteil mit ausländischer Herkunft) eine Einrichtung der AWO. Damit haben 27,9% der Kinder in AWO-Einrichtungen in Schleswig-Holstein einen Migrationshintergrund. Dieser Anteil ist im Vergleich zu 2015 um 0,4 Prozentpunkte gestiegen.</t>
  </si>
  <si>
    <t>Lesebeispiel (Zellen J28, J32, Q28 und Q30): Im Jahr 2020 sprechen detuschlandweit 35.701 der Schulkinder in Kindertageseinrichtungen öffentlicher Träger in der Familie vorrangig nicht deutsch. Das entspricht 13,7% aller Schulkinder in öffentlichen Kitas. Diese Anzahl hat sich seit 2015 um 9.509 erhöht und der Anteil ist um 2,6 Prozentpunkte gestiegen.</t>
  </si>
  <si>
    <t>Veränd. 2020 im Vergleich zu 2006</t>
  </si>
  <si>
    <t>Veränd. 2020 im Vergleich zu 2015</t>
  </si>
  <si>
    <t>Veränderung der Anzahl (U3)</t>
  </si>
  <si>
    <t>Veränderung der Anzahl (ab 3 J.)</t>
  </si>
  <si>
    <t>Veränderung 2020 im Vergleich zu 2015</t>
  </si>
  <si>
    <t>Veränderung 2020 im Vergleich zu 2015 (unter 3-Jährige)</t>
  </si>
  <si>
    <t xml:space="preserve">Veränderung 2020 im Vergleich zu 2015 (Kinder ab 3 Jahren bis zum Schuleintritt) </t>
  </si>
  <si>
    <t>Veränderung 2020 im Vergleich zu 2015 (Schulkinder)*</t>
  </si>
  <si>
    <t>Veränd. des Anteils (in PP) der Kinder mit Behinderung auf Betreuungsumfänge (3 J. bis Schule)</t>
  </si>
  <si>
    <t>Veränd. der Anzahl an Kindern mit Behinderung (3 Jahre bis Schule)</t>
  </si>
  <si>
    <t>Tab. 2.20: Familiensprache der Kinder mit mind. einem Elternteil ausländischer Herkunft nach Alter, Trägern und Landesteilen, 2020 (Anzahl und Anteil)</t>
  </si>
  <si>
    <t>Tab. 2.15: Kinder mit mind. einem Elternteil mit ausländischer Herkunft nach Altersgruppen, Trägern und Landesteilen, 2015, 2020 und Veränderung (Anzahl, Anteil und Veränderung zu 2015 in Prozentpunkten)</t>
  </si>
  <si>
    <t>Anzahl Kinder</t>
  </si>
  <si>
    <t>7 und mehr</t>
  </si>
  <si>
    <t xml:space="preserve">5-6 </t>
  </si>
  <si>
    <t>3-4</t>
  </si>
  <si>
    <t>1-2</t>
  </si>
  <si>
    <t xml:space="preserve">Ostdeutschland </t>
  </si>
  <si>
    <t>Sonstige</t>
  </si>
  <si>
    <t>…die zudem vorranig in der Familie  nicht deutsch sprechen</t>
  </si>
  <si>
    <t>Hinweise:</t>
  </si>
  <si>
    <t>Kinder mit mind. einem Elternteil ausländischer Herkunft</t>
  </si>
  <si>
    <t>Anteil (in %) an Kindern mit nicht deutscher Familiensprache in der Gruppe</t>
  </si>
  <si>
    <t>Landesteil</t>
  </si>
  <si>
    <t>unter 25%</t>
  </si>
  <si>
    <t>25 bis unter 50%</t>
  </si>
  <si>
    <t>50% und mehr</t>
  </si>
  <si>
    <t>Tab. 2.21:  Verteilung der Kinder mit nicht deutscher Familiensprache auf Gruppen mit unter 25%, 25 bis unter 50% und mind. 50% an Kindern mit nicht deutscher Familiensprache, nach Trägern und Ländergruppen, 2020 (Anzahl, Anteil)</t>
  </si>
  <si>
    <t>Anzahl Kinder mit nicht deutscher Familiensprache</t>
  </si>
  <si>
    <t>Anteil (in %) pro Gruppenart und Träger</t>
  </si>
  <si>
    <t>Lesebeispiel (Zellen G11 und N11 ): Deutschlandweit sind 14.700 der in Einrichtungen der AWO betreuten Kinder mit nicht deutscher Familiensprache in Gruppen, in denen 25-49% der Kinder zu Hause überwiegend nicht deutsch sprechen. Das entspricht 37% aller Kinder mit nicht deutscher Familiensprache in Einrichtungen der AWO 2020.</t>
  </si>
  <si>
    <t>Tab. 2.9-1: Gruppen nach Anzahl der Kinder mit Behinderung nach Trägern und Ländergruppen, 2020 (Anzahl, Anteil)</t>
  </si>
  <si>
    <t>Lesebeispiel (Zellen E24, E27 und L27): Von den insgesamt 1.003 Gruppen in Kindertageseinrichtungen der katholischen Kirche/Caritas in Ostdeutschland befinden sich in 37 Gruppen 3 bis 4 Kinder mit Behinderung. Das entspricht 3,7% aller Gruppen katholischer Einrichtungen in Ostdeutschland im Jahr 2020.</t>
  </si>
  <si>
    <t xml:space="preserve">* Die hier aufgezeigten Platzbedarfe umfassen lediglich den Bereich der Kindertageseinrichtungen (ohne Tagespflege). </t>
  </si>
  <si>
    <t>** Szenarien: Als wahrscheinlich angenommene Szenarien (pro Altersgruppe und Landesteil) zum Einfluss und zur Entwicklung der Elternbedarfe (s. Rauschenbach et al. 2020)</t>
  </si>
  <si>
    <r>
      <t xml:space="preserve">Quelle: Berechnungen des Forschungsverbundes TU Dortmund/DJI auf Basis von </t>
    </r>
    <r>
      <rPr>
        <i/>
        <sz val="11"/>
        <rFont val="Calibri"/>
        <family val="2"/>
        <scheme val="minor"/>
      </rPr>
      <t>Rauschenbach, Meiner-Teubner, Böwing-Schmalenbrock und Olszenka 2020: Plätze. Personal. Finanzen. Bedarfsorientierte Vorausberechnungen für die Kindertages- und Grundschulbetreuung bis 2030. Teil 1: Kinder vor dem Schuleintritt.</t>
    </r>
  </si>
  <si>
    <r>
      <t xml:space="preserve">Quelle: Berechnungen des Forschungsverbundes TU Dortmund/DJI auf Basis von </t>
    </r>
    <r>
      <rPr>
        <i/>
        <sz val="11"/>
        <rFont val="Calibri"/>
        <family val="2"/>
        <scheme val="minor"/>
      </rPr>
      <t>Rauschenbach, Meiner-Teubner, Böwing-Schmalenbrock und Olszenka 2021: Plätze. Personal. Finanzen. Bedarfsorientierte Vorausberechnungen für die Kindertages- und Grundschulbetreuung bis 2030. Teil 2: Ganztägige Angebote für Kinder im Grundschulalter.</t>
    </r>
  </si>
  <si>
    <t>** Die hier aufgezeigten Platzbedarfe umfassen lediglich den Bereich der altersgemischten Kitas und Horte. Der Bedarf an schulischen Ganztagsangeboten (der den Großteil des Ganztagsbedarfs für Grundschulkinder ausmacht) ist nicht enthalten.</t>
  </si>
  <si>
    <t>*** Der Vergleichszeitraum umfasst bei den Berechnungen für die Grundschulkinder die Schuljahre 2019/20 bis 2029/30, wobei die Kita-Statistik vom 1.3.2020 als Ausgangspunkt dient. Somit ist der Beobachtungszeitraum ein Jahr kürzer als bei den Kindern vor dem Schuleintritt.</t>
  </si>
  <si>
    <t>**** Szenarien: Als wahrscheinlich angenommene Szenarien zur Entwicklung der Elternbedarfe (s. Rauschenbach et al. 2021)</t>
  </si>
  <si>
    <t>Lesebeispiel (Zellen B17 und C17): Bei der EKD/Diakonie in Ostdeutschland werden, im Vergleich zum 01.03.2019, bis zum 01.03.2030 bei dem niedrigen Platzbedarf Szenario ein Bedarf von +1.137 mehr Plätzen für die Schulkinder erwartet. Im hohen Szenario sind es voraussichtlich +2.009 mehr Schulkinder mit einen zusätzlichen Bedarf an einem Platz in der Kita oder im Hort.</t>
  </si>
  <si>
    <t>Veränd. 2021 im Vergleich zu 2020</t>
  </si>
  <si>
    <t>Tab. 2.1: Kinder in Kindertageseinrichtungen nach Altersgruppen und Trägern, Deutschland 2006 bis 2021 (Anzahl, prozentuale Veränderung zu 2006 [=100%], absolute Veränderung zum Vorjahr, Anteil, Veränderung [absolut und in Prozentpunkten] 2020 zu 2015 und 2006 sowie 2021 zu 2020)</t>
  </si>
  <si>
    <t>In altersgemischten Einrichtungen</t>
  </si>
  <si>
    <t>zusammen</t>
  </si>
  <si>
    <t>Lesebeispiel (Zellen B9 und C9, B14 und C14): In Westdeutschland werden im Jahr 2030 im Vergleich zu den in 2019 vorhandenen Plätzen insgesamt voraussichtlich zwischen 193.900 und 244.500 zusätzliche Kita-Plätze für unter 3-Jährige benötigt. Bei gleichbleibender Verteilung der Kinder auf die Trägergruppen, müssten davon zwischen 6.707 und 8.458 vom DRK geschaffen werden.</t>
  </si>
  <si>
    <t>niedrigeres Szenario</t>
  </si>
  <si>
    <t>höheres Szenario</t>
  </si>
  <si>
    <t>Platzbedarf in Kitas für Kinder unter 3 Jahren (2030, im Vgl. zu 2019)</t>
  </si>
  <si>
    <t>Platzbedarf in Kitas für Kinder im Alter von 3 Jahren bis zum Schuleintritt (2030, im Vgl. zu 2019)</t>
  </si>
  <si>
    <t>Ganztagsplatzbedarf in Horten/Kitas für Grundschulkinder (2029/30, im Vgl. zu 2019/20)</t>
  </si>
  <si>
    <t>Tab. 2.22: Zusätzlicher/Verminderter Bedarf an Plätzen in Kindertageseinrichtungen für Kinder vor dem Schuleintritt (nach Alter) im Jahr 2030 im Vergleich zu 2019*, unterschiedliche Szenarien**, Ost- und Westdeutschland (Anzahl)</t>
  </si>
  <si>
    <t>Tab. 2.23: Zusätzlicher/Verminderter Bedarf an Ganztagsplätzen* in Kindertageseinrichtungen und Horten** für Kinder im Grundschulalter im Schuljahr 2029/30 im Vergleich zu 2019/20***, unterschiedliche Szenarien****, Ost- und Westdeutschland (Anzahl)</t>
  </si>
  <si>
    <r>
      <t xml:space="preserve">* Für die Kinder im Grundschulater wurde der Bedarf an </t>
    </r>
    <r>
      <rPr>
        <b/>
        <i/>
        <sz val="9"/>
        <color theme="1"/>
        <rFont val="Arial"/>
        <family val="2"/>
      </rPr>
      <t>Ganztags</t>
    </r>
    <r>
      <rPr>
        <i/>
        <sz val="9"/>
        <color theme="1"/>
        <rFont val="Arial"/>
        <family val="2"/>
      </rPr>
      <t>plätzen berechnet (in Anlehnung an den im sog. Ganztagsförderungsgesetz formulierten Rechtsanspruch). Weitere/kürzere Angebotsformen bleiben hier außer Acht.</t>
    </r>
  </si>
  <si>
    <t>unter 3-Jährige</t>
  </si>
  <si>
    <t>Kinder in Kindertageseinrichtungen 2020</t>
  </si>
  <si>
    <t>Altersgruppen</t>
  </si>
  <si>
    <t>Tab. 2.2-1: Kinder in Altersgruppen nach Trägern und Ländern, 2020 (Anzahl, Anteil)</t>
  </si>
  <si>
    <t>Tab. 2.4-1: Bildungsbeteiligungsquote von Kindern Schulkinder in der Bevölkerung 2020 nach Ländern und Trägern (Anzahl, Anteil)</t>
  </si>
  <si>
    <t>Schulkinder in Kitas - Insgesamt</t>
  </si>
  <si>
    <t>Quelle: Statistisches Bundesamt, Statistiken der Kinder- und Jugendhilfe, Kinder und tätige Personen in Tageseinrichtungen und öffentlich geförderter Kindertagespflege, eigene Berechnungen</t>
  </si>
  <si>
    <t>Quelle: FDZ der Statistischen Ämter des Bundes und der Länder, DOI: 10.21242/22543.2020.00.00.1.1.0, Statistik der Kinder- und Jugendhilfe, Kinder und tätige Personen in Tageseinrichtungen und in öffentlich geförderter Kindertagespflege, eigene Berechnungen</t>
  </si>
  <si>
    <t>Quelle: FDZ der Statistischen Ämter des Bundes und der Länder, DOI: 10.21242/22543.2020.00.00.1.1.0; DOI: 10.21242/22543.2020.00.00.1.1.0, Statistik der Kinder- und Jugendhilfe, Kinder und tätige Personen in Tageseinrichtungen und in öffentlich geförderter Kindertagespflege, eigene Berechnungen</t>
  </si>
  <si>
    <t>Tab. 2.2-1: Kinder verschiedener Altersgruppen in Kindertageseinrichtungen, nach Trägern und Ländern, 2020 (Anzahl, Anteil)</t>
  </si>
  <si>
    <t>Lesebeispiel (Zellen F81 und M81): In Thüringen besuchen 1.321 unter 3-jährige Kinder eine katholische Kindertageseinrichtung. Somit werden 4,8% aller unter 3-Jährigen in Thüringen in einer katholischen Kita betreut.</t>
  </si>
  <si>
    <t>Tab. 2.4-1: Bildungsbeteiligungsquote von Kindern im Grundschulalter in der Bevölkerung 2020 nach Ländern und Trägern (Anzahl und Anteil in Kitas)</t>
  </si>
  <si>
    <t>2015 (Bevölkerung: 31.12.2014)</t>
  </si>
  <si>
    <t>2020 (Bevölkerung: 31.12.2019)</t>
  </si>
  <si>
    <t>6,5- bis 10,5-Jährige in der Bevölkerung (31.12.2019)</t>
  </si>
  <si>
    <t>Lesebeispiel (Zellen B15 und G15): In Bremen leben am 31.12.2019 insgesamt 23.225 Kinder im Grundschulalter (hier rechnersich: 6,5- bis 10,5-jährige Kinder). 159 Schulkinder (ohne Altersbegrenzung) besuchen in Bremen am 1.3.2020 eine Einrichtungen der AWO, das entspricht 0,7% der Kinder im Grundschulalter in diesem 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</si>
</sst>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4" formatCode="_-* #,##0.00\ &quot;€&quot;_-;\-* #,##0.00\ &quot;€&quot;_-;_-* &quot;-&quot;??\ &quot;€&quot;_-;_-@_-"/>
    <numFmt numFmtId="43" formatCode="_-* #,##0.00_-;\-* #,##0.00_-;_-* &quot;-&quot;??_-;_-@_-"/>
    <numFmt numFmtId="164" formatCode="\+#,##0;\-#,##0"/>
    <numFmt numFmtId="165" formatCode="##\ ##"/>
    <numFmt numFmtId="166" formatCode="##\ ##\ #"/>
    <numFmt numFmtId="167" formatCode="##\ ##\ ##"/>
    <numFmt numFmtId="168" formatCode="##\ ##\ ##\ ###"/>
    <numFmt numFmtId="169" formatCode="_-* #,##0.00\ _D_M_-;\-* #,##0.00\ _D_M_-;_-* &quot;-&quot;??\ _D_M_-;_-@_-"/>
    <numFmt numFmtId="170" formatCode="_(&quot;€&quot;* #,##0.00_);_(&quot;€&quot;* \(#,##0.00\);_(&quot;€&quot;* &quot;-&quot;??_);_(@_)"/>
    <numFmt numFmtId="171" formatCode="_(* #,##0.00_);_(* \(#,##0.00\);_(* &quot;-&quot;??_);_(@_)"/>
    <numFmt numFmtId="172" formatCode="mm/dd/yyyy\ hh:mm:ss"/>
    <numFmt numFmtId="173" formatCode="\ #\ ###\ ###\ ##0\ \ ;\ \–###\ ###\ ##0\ \ ;\ * \–\ \ ;\ * @\ \ "/>
    <numFmt numFmtId="174" formatCode="###\ ###\ ###\ \ ;\-###\ ###\ ###\ \ ;\-\ \ ;@\ *."/>
    <numFmt numFmtId="175" formatCode="#\ ###\ ##0;\-#\ ###\ ##0;\-;@"/>
    <numFmt numFmtId="176" formatCode="#,##0.0"/>
    <numFmt numFmtId="177" formatCode="0.0"/>
    <numFmt numFmtId="178" formatCode="\+0;\ \-0"/>
    <numFmt numFmtId="179" formatCode="_-* #,##0.00\ _€_-;\-* #,##0.00\ _€_-;_-* &quot;-&quot;??\ _€_-;_-@_-"/>
    <numFmt numFmtId="180" formatCode="\+#,##0_ ;\-#,##0\ "/>
    <numFmt numFmtId="181" formatCode="\+#,##0.0_ ;\-#,##0.0\ "/>
    <numFmt numFmtId="182" formatCode="\+0.0\ ;\-0.0\ "/>
    <numFmt numFmtId="183" formatCode="\+0.0;\ \-0.0"/>
    <numFmt numFmtId="184" formatCode="###0"/>
    <numFmt numFmtId="185" formatCode="\+#,##0;\ \-#,##0"/>
    <numFmt numFmtId="186" formatCode="\+#,##0.0;\-#,##0.0"/>
  </numFmts>
  <fonts count="79">
    <font>
      <sz val="11"/>
      <color theme="1"/>
      <name val="Calibri"/>
      <family val="2"/>
      <scheme val="minor"/>
    </font>
    <font>
      <u/>
      <sz val="11"/>
      <color theme="10"/>
      <name val="Calibri"/>
      <family val="2"/>
      <scheme val="minor"/>
    </font>
    <font>
      <sz val="10"/>
      <color theme="1"/>
      <name val="Arial"/>
      <family val="2"/>
    </font>
    <font>
      <sz val="9"/>
      <color theme="1"/>
      <name val="Arial"/>
      <family val="2"/>
    </font>
    <font>
      <i/>
      <sz val="9"/>
      <color theme="1"/>
      <name val="Arial"/>
      <family val="2"/>
    </font>
    <font>
      <u/>
      <sz val="9"/>
      <color theme="10"/>
      <name val="Arial"/>
      <family val="2"/>
    </font>
    <font>
      <b/>
      <sz val="9"/>
      <color theme="1"/>
      <name val="Arial"/>
      <family val="2"/>
    </font>
    <font>
      <sz val="10"/>
      <name val="Arial"/>
      <family val="2"/>
    </font>
    <font>
      <sz val="11"/>
      <color theme="1"/>
      <name val="Arial"/>
      <family val="2"/>
    </font>
    <font>
      <sz val="12"/>
      <color indexed="8"/>
      <name val="Arial"/>
      <family val="2"/>
    </font>
    <font>
      <sz val="8"/>
      <name val="Times New Roman"/>
      <family val="1"/>
    </font>
    <font>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u/>
      <sz val="10"/>
      <color indexed="12"/>
      <name val="MS Sans Serif"/>
      <family val="2"/>
    </font>
    <font>
      <u/>
      <sz val="10"/>
      <color indexed="12"/>
      <name val="MetaNormalLF-Roman"/>
      <family val="2"/>
    </font>
    <font>
      <sz val="12"/>
      <color indexed="60"/>
      <name val="Arial"/>
      <family val="2"/>
    </font>
    <font>
      <sz val="10"/>
      <name val="MetaNormalLF-Roman"/>
      <family val="2"/>
    </font>
    <font>
      <sz val="12"/>
      <color indexed="20"/>
      <name val="Arial"/>
      <family val="2"/>
    </font>
    <font>
      <b/>
      <sz val="15"/>
      <color indexed="56"/>
      <name val="Arial"/>
      <family val="2"/>
    </font>
    <font>
      <b/>
      <sz val="13"/>
      <color indexed="56"/>
      <name val="Arial"/>
      <family val="2"/>
    </font>
    <font>
      <b/>
      <sz val="11"/>
      <color indexed="56"/>
      <name val="Arial"/>
      <family val="2"/>
    </font>
    <font>
      <b/>
      <sz val="18"/>
      <color indexed="56"/>
      <name val="Cambria"/>
      <family val="2"/>
    </font>
    <font>
      <sz val="12"/>
      <color indexed="52"/>
      <name val="Arial"/>
      <family val="2"/>
    </font>
    <font>
      <sz val="12"/>
      <color indexed="10"/>
      <name val="Arial"/>
      <family val="2"/>
    </font>
    <font>
      <b/>
      <sz val="12"/>
      <color indexed="9"/>
      <name val="Arial"/>
      <family val="2"/>
    </font>
    <font>
      <sz val="10"/>
      <name val="Arial"/>
      <family val="2"/>
    </font>
    <font>
      <sz val="11"/>
      <color theme="1"/>
      <name val="Calibri"/>
      <family val="2"/>
      <scheme val="minor"/>
    </font>
    <font>
      <sz val="9"/>
      <color theme="1"/>
      <name val="Calibri"/>
      <family val="2"/>
    </font>
    <font>
      <sz val="10"/>
      <name val="MetaNormalLF-Roman"/>
    </font>
    <font>
      <sz val="11"/>
      <color indexed="8"/>
      <name val="Calibri"/>
      <family val="2"/>
      <scheme val="minor"/>
    </font>
    <font>
      <sz val="11"/>
      <color rgb="FF9C0006"/>
      <name val="Calibri"/>
      <family val="2"/>
      <scheme val="minor"/>
    </font>
    <font>
      <sz val="11"/>
      <color rgb="FF9C6500"/>
      <name val="Calibri"/>
      <family val="2"/>
      <scheme val="minor"/>
    </font>
    <font>
      <sz val="9"/>
      <color theme="1"/>
      <name val="Verdana"/>
      <family val="2"/>
    </font>
    <font>
      <sz val="9"/>
      <color indexed="8"/>
      <name val="Verdana"/>
      <family val="2"/>
    </font>
    <font>
      <sz val="7"/>
      <name val="Arial"/>
      <family val="2"/>
    </font>
    <font>
      <b/>
      <sz val="10"/>
      <name val="Arial"/>
      <family val="2"/>
    </font>
    <font>
      <sz val="11"/>
      <color indexed="8"/>
      <name val="Calibri"/>
      <family val="2"/>
    </font>
    <font>
      <sz val="10"/>
      <name val="Helvetica-Narrow"/>
    </font>
    <font>
      <sz val="10"/>
      <name val="Helvetica-Narrow"/>
      <family val="2"/>
    </font>
    <font>
      <sz val="8"/>
      <name val="Arial"/>
      <family val="2"/>
    </font>
    <font>
      <sz val="12"/>
      <name val="MetaNormalLF-Roman"/>
    </font>
    <font>
      <u/>
      <sz val="10"/>
      <color indexed="12"/>
      <name val="Arial"/>
      <family val="2"/>
    </font>
    <font>
      <u/>
      <sz val="11"/>
      <color theme="10"/>
      <name val="Calibri"/>
      <family val="2"/>
    </font>
    <font>
      <u/>
      <sz val="9"/>
      <color theme="10"/>
      <name val="Century Gothic"/>
      <family val="2"/>
    </font>
    <font>
      <sz val="9"/>
      <color indexed="60"/>
      <name val="Century Gothic"/>
      <family val="2"/>
    </font>
    <font>
      <sz val="9"/>
      <color theme="1"/>
      <name val="Century Gothic"/>
      <family val="2"/>
    </font>
    <font>
      <u/>
      <sz val="10"/>
      <color indexed="12"/>
      <name val="MetaNormalLF-Roman"/>
    </font>
    <font>
      <b/>
      <sz val="14"/>
      <color theme="1"/>
      <name val="Arial"/>
      <family val="2"/>
    </font>
    <font>
      <sz val="8"/>
      <name val="Calibri"/>
      <family val="2"/>
      <scheme val="minor"/>
    </font>
    <font>
      <b/>
      <sz val="9"/>
      <name val="Arial"/>
      <family val="2"/>
    </font>
    <font>
      <sz val="9"/>
      <name val="Arial"/>
      <family val="2"/>
    </font>
    <font>
      <i/>
      <sz val="9"/>
      <name val="Arial"/>
      <family val="2"/>
    </font>
    <font>
      <sz val="9"/>
      <color rgb="FFFF0000"/>
      <name val="Arial"/>
      <family val="2"/>
    </font>
    <font>
      <sz val="10"/>
      <name val="Arial"/>
      <family val="2"/>
    </font>
    <font>
      <sz val="9"/>
      <color indexed="60"/>
      <name val="Arial"/>
      <family val="2"/>
    </font>
    <font>
      <sz val="10"/>
      <name val="Arial"/>
      <family val="2"/>
    </font>
    <font>
      <b/>
      <sz val="9"/>
      <color rgb="FFFF0000"/>
      <name val="Arial"/>
      <family val="2"/>
    </font>
    <font>
      <i/>
      <sz val="9"/>
      <color rgb="FFFF0000"/>
      <name val="Arial"/>
      <family val="2"/>
    </font>
    <font>
      <sz val="9"/>
      <name val="Calibri"/>
      <family val="2"/>
    </font>
    <font>
      <sz val="9"/>
      <color theme="1"/>
      <name val="Calibri"/>
      <family val="2"/>
      <scheme val="minor"/>
    </font>
    <font>
      <b/>
      <u/>
      <sz val="9"/>
      <color theme="10"/>
      <name val="Arial"/>
      <family val="2"/>
    </font>
    <font>
      <sz val="9"/>
      <color rgb="FFFF0000"/>
      <name val="Calibri"/>
      <family val="2"/>
      <scheme val="minor"/>
    </font>
    <font>
      <i/>
      <sz val="9"/>
      <color theme="1"/>
      <name val="Calibri"/>
      <family val="2"/>
      <scheme val="minor"/>
    </font>
    <font>
      <b/>
      <i/>
      <sz val="9"/>
      <color theme="4"/>
      <name val="Calibri"/>
      <family val="2"/>
      <scheme val="minor"/>
    </font>
    <font>
      <sz val="9"/>
      <color theme="3"/>
      <name val="Arial"/>
      <family val="2"/>
    </font>
    <font>
      <b/>
      <i/>
      <sz val="9"/>
      <name val="Arial"/>
      <family val="2"/>
    </font>
    <font>
      <b/>
      <i/>
      <sz val="9"/>
      <color theme="1"/>
      <name val="Arial"/>
      <family val="2"/>
    </font>
    <font>
      <sz val="8"/>
      <color theme="1"/>
      <name val="Arial"/>
      <family val="2"/>
    </font>
    <font>
      <b/>
      <sz val="8"/>
      <color theme="1"/>
      <name val="Arial"/>
      <family val="2"/>
    </font>
    <font>
      <sz val="10"/>
      <name val="Arial"/>
      <family val="2"/>
    </font>
    <font>
      <i/>
      <sz val="11"/>
      <name val="Calibri"/>
      <family val="2"/>
      <scheme val="minor"/>
    </font>
    <font>
      <sz val="11"/>
      <name val="Calibri"/>
      <family val="2"/>
      <scheme val="minor"/>
    </font>
    <font>
      <sz val="9"/>
      <color theme="10"/>
      <name val="Arial"/>
      <family val="2"/>
    </font>
    <font>
      <sz val="9"/>
      <color rgb="FF242424"/>
      <name val="Arial"/>
      <family val="2"/>
    </font>
  </fonts>
  <fills count="3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C7CE"/>
      </patternFill>
    </fill>
    <fill>
      <patternFill patternType="solid">
        <fgColor rgb="FFFFEB9C"/>
      </patternFill>
    </fill>
    <fill>
      <patternFill patternType="solid">
        <fgColor theme="0"/>
        <bgColor indexed="64"/>
      </patternFill>
    </fill>
  </fills>
  <borders count="8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theme="0"/>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top/>
      <bottom/>
      <diagonal/>
    </border>
    <border>
      <left style="thin">
        <color indexed="64"/>
      </left>
      <right/>
      <top/>
      <bottom style="thin">
        <color theme="0"/>
      </bottom>
      <diagonal/>
    </border>
    <border>
      <left style="thin">
        <color theme="0"/>
      </left>
      <right/>
      <top/>
      <bottom/>
      <diagonal/>
    </border>
    <border>
      <left style="thin">
        <color theme="0"/>
      </left>
      <right/>
      <top style="thin">
        <color theme="0"/>
      </top>
      <bottom/>
      <diagonal/>
    </border>
    <border>
      <left style="thin">
        <color indexed="64"/>
      </left>
      <right/>
      <top style="thin">
        <color theme="0"/>
      </top>
      <bottom/>
      <diagonal/>
    </border>
    <border>
      <left/>
      <right style="thin">
        <color indexed="64"/>
      </right>
      <top/>
      <bottom style="thin">
        <color theme="0"/>
      </bottom>
      <diagonal/>
    </border>
    <border>
      <left/>
      <right style="thin">
        <color indexed="64"/>
      </right>
      <top/>
      <bottom/>
      <diagonal/>
    </border>
    <border>
      <left style="thin">
        <color theme="0"/>
      </left>
      <right style="thin">
        <color indexed="64"/>
      </right>
      <top/>
      <bottom style="thin">
        <color theme="0"/>
      </bottom>
      <diagonal/>
    </border>
    <border>
      <left style="thin">
        <color theme="0"/>
      </left>
      <right style="thin">
        <color indexed="64"/>
      </right>
      <top style="thin">
        <color theme="0"/>
      </top>
      <bottom/>
      <diagonal/>
    </border>
    <border>
      <left/>
      <right style="thin">
        <color theme="0"/>
      </right>
      <top/>
      <bottom style="thin">
        <color theme="0"/>
      </bottom>
      <diagonal/>
    </border>
    <border>
      <left style="thin">
        <color indexed="64"/>
      </left>
      <right style="thin">
        <color theme="0"/>
      </right>
      <top/>
      <bottom/>
      <diagonal/>
    </border>
    <border>
      <left style="thin">
        <color theme="0"/>
      </left>
      <right/>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9847407452621"/>
      </top>
      <bottom/>
      <diagonal/>
    </border>
    <border>
      <left style="thin">
        <color theme="0"/>
      </left>
      <right style="thin">
        <color indexed="64"/>
      </right>
      <top/>
      <bottom/>
      <diagonal/>
    </border>
    <border>
      <left style="thin">
        <color theme="0"/>
      </left>
      <right style="thin">
        <color indexed="64"/>
      </right>
      <top style="thin">
        <color theme="0" tint="-0.14999847407452621"/>
      </top>
      <bottom style="thin">
        <color theme="0"/>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indexed="64"/>
      </left>
      <right style="thin">
        <color theme="0"/>
      </right>
      <top style="thin">
        <color theme="0" tint="-0.14999847407452621"/>
      </top>
      <bottom style="thin">
        <color theme="0"/>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right>
      <top style="thin">
        <color theme="0"/>
      </top>
      <bottom style="thin">
        <color theme="0" tint="-0.14999847407452621"/>
      </bottom>
      <diagonal/>
    </border>
    <border>
      <left style="thin">
        <color theme="0"/>
      </left>
      <right style="thin">
        <color theme="0"/>
      </right>
      <top style="thin">
        <color theme="0"/>
      </top>
      <bottom style="thin">
        <color theme="0" tint="-0.14999847407452621"/>
      </bottom>
      <diagonal/>
    </border>
    <border>
      <left style="thin">
        <color theme="0"/>
      </left>
      <right style="thin">
        <color indexed="64"/>
      </right>
      <top style="thin">
        <color theme="0"/>
      </top>
      <bottom style="thin">
        <color theme="0" tint="-0.14999847407452621"/>
      </bottom>
      <diagonal/>
    </border>
    <border>
      <left/>
      <right style="thin">
        <color theme="0"/>
      </right>
      <top style="thin">
        <color theme="0"/>
      </top>
      <bottom style="thin">
        <color theme="0" tint="-0.14999847407452621"/>
      </bottom>
      <diagonal/>
    </border>
    <border>
      <left/>
      <right/>
      <top/>
      <bottom style="thin">
        <color theme="0" tint="-0.14999847407452621"/>
      </bottom>
      <diagonal/>
    </border>
    <border>
      <left style="thin">
        <color theme="0"/>
      </left>
      <right style="thin">
        <color theme="0"/>
      </right>
      <top style="thin">
        <color theme="0"/>
      </top>
      <bottom style="thin">
        <color theme="2"/>
      </bottom>
      <diagonal/>
    </border>
    <border>
      <left style="thin">
        <color theme="0"/>
      </left>
      <right style="thin">
        <color indexed="64"/>
      </right>
      <top style="thin">
        <color theme="0"/>
      </top>
      <bottom style="thin">
        <color theme="2"/>
      </bottom>
      <diagonal/>
    </border>
    <border>
      <left style="thin">
        <color indexed="64"/>
      </left>
      <right style="thin">
        <color theme="0"/>
      </right>
      <top style="thin">
        <color theme="0"/>
      </top>
      <bottom style="thin">
        <color theme="2"/>
      </bottom>
      <diagonal/>
    </border>
    <border>
      <left style="thin">
        <color theme="0"/>
      </left>
      <right style="thin">
        <color theme="2"/>
      </right>
      <top style="thin">
        <color theme="0"/>
      </top>
      <bottom style="thin">
        <color theme="0"/>
      </bottom>
      <diagonal/>
    </border>
    <border>
      <left/>
      <right style="thin">
        <color theme="0"/>
      </right>
      <top style="thin">
        <color theme="0"/>
      </top>
      <bottom style="thin">
        <color theme="2"/>
      </bottom>
      <diagonal/>
    </border>
    <border>
      <left style="thin">
        <color theme="0" tint="-0.14999847407452621"/>
      </left>
      <right style="thin">
        <color theme="0" tint="-0.14999847407452621"/>
      </right>
      <top/>
      <bottom/>
      <diagonal/>
    </border>
    <border>
      <left style="thin">
        <color indexed="64"/>
      </left>
      <right/>
      <top style="thin">
        <color theme="0"/>
      </top>
      <bottom style="thin">
        <color theme="0" tint="-0.14999847407452621"/>
      </bottom>
      <diagonal/>
    </border>
    <border>
      <left/>
      <right style="thin">
        <color indexed="64"/>
      </right>
      <top style="thin">
        <color theme="0"/>
      </top>
      <bottom style="thin">
        <color theme="0" tint="-0.14999847407452621"/>
      </bottom>
      <diagonal/>
    </border>
    <border>
      <left style="thin">
        <color theme="0" tint="-4.9989318521683403E-2"/>
      </left>
      <right/>
      <top/>
      <bottom/>
      <diagonal/>
    </border>
    <border>
      <left/>
      <right/>
      <top style="thin">
        <color theme="0"/>
      </top>
      <bottom style="thin">
        <color theme="0" tint="-0.14999847407452621"/>
      </bottom>
      <diagonal/>
    </border>
    <border>
      <left style="thin">
        <color indexed="64"/>
      </left>
      <right style="thin">
        <color theme="0"/>
      </right>
      <top/>
      <bottom style="thin">
        <color theme="0" tint="-0.14999847407452621"/>
      </bottom>
      <diagonal/>
    </border>
    <border>
      <left style="thin">
        <color theme="0"/>
      </left>
      <right style="thin">
        <color theme="0" tint="-0.14999847407452621"/>
      </right>
      <top style="thin">
        <color theme="0"/>
      </top>
      <bottom style="thin">
        <color theme="0"/>
      </bottom>
      <diagonal/>
    </border>
    <border>
      <left style="thin">
        <color theme="0"/>
      </left>
      <right style="thin">
        <color theme="0" tint="-0.14999847407452621"/>
      </right>
      <top style="thin">
        <color theme="0"/>
      </top>
      <bottom style="thin">
        <color theme="2"/>
      </bottom>
      <diagonal/>
    </border>
    <border>
      <left style="thin">
        <color theme="0"/>
      </left>
      <right style="thin">
        <color theme="0" tint="-0.14999847407452621"/>
      </right>
      <top/>
      <bottom style="thin">
        <color theme="0"/>
      </bottom>
      <diagonal/>
    </border>
    <border>
      <left style="thin">
        <color theme="0"/>
      </left>
      <right style="thin">
        <color theme="0"/>
      </right>
      <top style="thin">
        <color theme="0" tint="-0.14999847407452621"/>
      </top>
      <bottom style="thin">
        <color theme="0"/>
      </bottom>
      <diagonal/>
    </border>
    <border>
      <left style="thin">
        <color theme="0"/>
      </left>
      <right style="thin">
        <color theme="0" tint="-0.14999847407452621"/>
      </right>
      <top style="thin">
        <color theme="0" tint="-0.14999847407452621"/>
      </top>
      <bottom style="thin">
        <color theme="0"/>
      </bottom>
      <diagonal/>
    </border>
    <border>
      <left/>
      <right/>
      <top/>
      <bottom style="thin">
        <color indexed="64"/>
      </bottom>
      <diagonal/>
    </border>
    <border>
      <left/>
      <right style="thin">
        <color theme="0"/>
      </right>
      <top style="thin">
        <color theme="0" tint="-0.14999847407452621"/>
      </top>
      <bottom style="thin">
        <color theme="0"/>
      </bottom>
      <diagonal/>
    </border>
    <border>
      <left style="thin">
        <color theme="0"/>
      </left>
      <right/>
      <top style="thin">
        <color theme="0" tint="-0.14999847407452621"/>
      </top>
      <bottom style="thin">
        <color theme="0"/>
      </bottom>
      <diagonal/>
    </border>
    <border>
      <left style="thin">
        <color theme="0"/>
      </left>
      <right/>
      <top style="thin">
        <color theme="0"/>
      </top>
      <bottom style="thin">
        <color theme="0" tint="-0.14999847407452621"/>
      </bottom>
      <diagonal/>
    </border>
    <border>
      <left style="thin">
        <color theme="0"/>
      </left>
      <right style="thin">
        <color theme="0"/>
      </right>
      <top/>
      <bottom style="thin">
        <color theme="0" tint="-0.14999847407452621"/>
      </bottom>
      <diagonal/>
    </border>
    <border>
      <left style="thin">
        <color indexed="64"/>
      </left>
      <right/>
      <top/>
      <bottom style="thin">
        <color theme="0" tint="-0.14999847407452621"/>
      </bottom>
      <diagonal/>
    </border>
    <border>
      <left/>
      <right style="thin">
        <color indexed="64"/>
      </right>
      <top style="thin">
        <color theme="0"/>
      </top>
      <bottom/>
      <diagonal/>
    </border>
    <border>
      <left style="thin">
        <color indexed="64"/>
      </left>
      <right style="thin">
        <color indexed="64"/>
      </right>
      <top style="thin">
        <color theme="0"/>
      </top>
      <bottom style="thin">
        <color theme="0"/>
      </bottom>
      <diagonal/>
    </border>
  </borders>
  <cellStyleXfs count="2210">
    <xf numFmtId="0" fontId="0" fillId="0" borderId="0"/>
    <xf numFmtId="0" fontId="1" fillId="0" borderId="0" applyNumberFormat="0" applyFill="0" applyBorder="0" applyAlignment="0" applyProtection="0"/>
    <xf numFmtId="0" fontId="7" fillId="0" borderId="0"/>
    <xf numFmtId="0" fontId="7" fillId="0" borderId="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165" fontId="10" fillId="0" borderId="5">
      <alignment horizontal="left"/>
    </xf>
    <xf numFmtId="165" fontId="10" fillId="0" borderId="5">
      <alignment horizontal="left"/>
    </xf>
    <xf numFmtId="165" fontId="10" fillId="0" borderId="6">
      <alignment horizontal="left"/>
    </xf>
    <xf numFmtId="165" fontId="10" fillId="0" borderId="6">
      <alignment horizontal="left"/>
    </xf>
    <xf numFmtId="165" fontId="10" fillId="0" borderId="6">
      <alignment horizontal="left"/>
    </xf>
    <xf numFmtId="165" fontId="10" fillId="0" borderId="6">
      <alignment horizontal="left"/>
    </xf>
    <xf numFmtId="165" fontId="10" fillId="0" borderId="5">
      <alignment horizontal="left"/>
    </xf>
    <xf numFmtId="165" fontId="10" fillId="0" borderId="6">
      <alignment horizontal="left"/>
    </xf>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166" fontId="10" fillId="0" borderId="5">
      <alignment horizontal="left"/>
    </xf>
    <xf numFmtId="166" fontId="10" fillId="0" borderId="5">
      <alignment horizontal="left"/>
    </xf>
    <xf numFmtId="166" fontId="10" fillId="0" borderId="6">
      <alignment horizontal="left"/>
    </xf>
    <xf numFmtId="166" fontId="10" fillId="0" borderId="6">
      <alignment horizontal="left"/>
    </xf>
    <xf numFmtId="166" fontId="10" fillId="0" borderId="6">
      <alignment horizontal="left"/>
    </xf>
    <xf numFmtId="166" fontId="10" fillId="0" borderId="6">
      <alignment horizontal="left"/>
    </xf>
    <xf numFmtId="166" fontId="10" fillId="0" borderId="5">
      <alignment horizontal="left"/>
    </xf>
    <xf numFmtId="166" fontId="10" fillId="0" borderId="6">
      <alignment horizontal="left"/>
    </xf>
    <xf numFmtId="167" fontId="10" fillId="0" borderId="5">
      <alignment horizontal="left"/>
    </xf>
    <xf numFmtId="167" fontId="10" fillId="0" borderId="5">
      <alignment horizontal="left"/>
    </xf>
    <xf numFmtId="167" fontId="10" fillId="0" borderId="6">
      <alignment horizontal="left"/>
    </xf>
    <xf numFmtId="167" fontId="10" fillId="0" borderId="6">
      <alignment horizontal="left"/>
    </xf>
    <xf numFmtId="167" fontId="10" fillId="0" borderId="6">
      <alignment horizontal="left"/>
    </xf>
    <xf numFmtId="167" fontId="10" fillId="0" borderId="6">
      <alignment horizontal="left"/>
    </xf>
    <xf numFmtId="167" fontId="10" fillId="0" borderId="5">
      <alignment horizontal="left"/>
    </xf>
    <xf numFmtId="167" fontId="10" fillId="0" borderId="6">
      <alignment horizontal="left"/>
    </xf>
    <xf numFmtId="0" fontId="11" fillId="15"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168" fontId="10" fillId="0" borderId="5">
      <alignment horizontal="left"/>
    </xf>
    <xf numFmtId="168" fontId="10" fillId="0" borderId="5">
      <alignment horizontal="left"/>
    </xf>
    <xf numFmtId="168" fontId="10" fillId="0" borderId="6">
      <alignment horizontal="left"/>
    </xf>
    <xf numFmtId="168" fontId="10" fillId="0" borderId="6">
      <alignment horizontal="left"/>
    </xf>
    <xf numFmtId="168" fontId="10" fillId="0" borderId="6">
      <alignment horizontal="left"/>
    </xf>
    <xf numFmtId="168" fontId="10" fillId="0" borderId="6">
      <alignment horizontal="left"/>
    </xf>
    <xf numFmtId="168" fontId="10" fillId="0" borderId="5">
      <alignment horizontal="left"/>
    </xf>
    <xf numFmtId="168" fontId="10" fillId="0" borderId="6">
      <alignment horizontal="left"/>
    </xf>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2" borderId="0" applyNumberFormat="0" applyBorder="0" applyAlignment="0" applyProtection="0"/>
    <xf numFmtId="0" fontId="12" fillId="23" borderId="7" applyNumberFormat="0" applyAlignment="0" applyProtection="0"/>
    <xf numFmtId="0" fontId="13" fillId="23" borderId="8" applyNumberFormat="0" applyAlignment="0" applyProtection="0"/>
    <xf numFmtId="0" fontId="14" fillId="10" borderId="8" applyNumberFormat="0" applyAlignment="0" applyProtection="0"/>
    <xf numFmtId="0" fontId="15" fillId="0" borderId="9" applyNumberFormat="0" applyFill="0" applyAlignment="0" applyProtection="0"/>
    <xf numFmtId="0" fontId="16" fillId="0" borderId="0" applyNumberFormat="0" applyFill="0" applyBorder="0" applyAlignment="0" applyProtection="0"/>
    <xf numFmtId="0" fontId="17" fillId="7"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alignment vertical="top"/>
      <protection locked="0"/>
    </xf>
    <xf numFmtId="0" fontId="1" fillId="0" borderId="0" applyNumberFormat="0" applyFill="0" applyBorder="0" applyAlignment="0" applyProtection="0"/>
    <xf numFmtId="0" fontId="20" fillId="24" borderId="0" applyNumberFormat="0" applyBorder="0" applyAlignment="0" applyProtection="0"/>
    <xf numFmtId="0" fontId="21" fillId="25" borderId="10" applyNumberFormat="0" applyFont="0" applyAlignment="0" applyProtection="0"/>
    <xf numFmtId="0" fontId="22" fillId="6" borderId="0" applyNumberFormat="0" applyBorder="0" applyAlignment="0" applyProtection="0"/>
    <xf numFmtId="0" fontId="7" fillId="0" borderId="0"/>
    <xf numFmtId="0" fontId="7" fillId="0" borderId="0"/>
    <xf numFmtId="0" fontId="7" fillId="0" borderId="0"/>
    <xf numFmtId="0" fontId="21" fillId="0" borderId="0"/>
    <xf numFmtId="0" fontId="7" fillId="0" borderId="0"/>
    <xf numFmtId="0" fontId="23" fillId="0" borderId="11" applyNumberFormat="0" applyFill="0" applyAlignment="0" applyProtection="0"/>
    <xf numFmtId="0" fontId="24" fillId="0" borderId="12" applyNumberFormat="0" applyFill="0" applyAlignment="0" applyProtection="0"/>
    <xf numFmtId="0" fontId="25" fillId="0" borderId="13"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4" applyNumberFormat="0" applyFill="0" applyAlignment="0" applyProtection="0"/>
    <xf numFmtId="0" fontId="28" fillId="0" borderId="0" applyNumberFormat="0" applyFill="0" applyBorder="0" applyAlignment="0" applyProtection="0"/>
    <xf numFmtId="0" fontId="29" fillId="26" borderId="15" applyNumberFormat="0" applyAlignment="0" applyProtection="0"/>
    <xf numFmtId="0" fontId="30"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9" fontId="7" fillId="0" borderId="0" applyFont="0" applyFill="0" applyBorder="0" applyAlignment="0" applyProtection="0"/>
    <xf numFmtId="169" fontId="7" fillId="0" borderId="0" applyFont="0" applyFill="0" applyBorder="0" applyAlignment="0" applyProtection="0"/>
    <xf numFmtId="0" fontId="33"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7" fillId="0" borderId="0"/>
    <xf numFmtId="9" fontId="37" fillId="0" borderId="0" applyFont="0" applyFill="0" applyBorder="0" applyAlignment="0" applyProtection="0"/>
    <xf numFmtId="0" fontId="38" fillId="0" borderId="0"/>
    <xf numFmtId="0" fontId="37" fillId="23" borderId="0">
      <alignment wrapText="1"/>
    </xf>
    <xf numFmtId="0" fontId="37" fillId="0" borderId="0">
      <alignment wrapText="1"/>
    </xf>
    <xf numFmtId="0" fontId="37" fillId="0" borderId="0">
      <alignment wrapText="1"/>
    </xf>
    <xf numFmtId="0" fontId="37" fillId="0" borderId="0">
      <alignment wrapText="1"/>
    </xf>
    <xf numFmtId="172" fontId="37" fillId="0" borderId="0">
      <alignment wrapText="1"/>
    </xf>
    <xf numFmtId="0" fontId="31" fillId="0" borderId="0"/>
    <xf numFmtId="0" fontId="31" fillId="0" borderId="0"/>
    <xf numFmtId="0" fontId="31" fillId="0" borderId="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37" fillId="0" borderId="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37" fillId="0" borderId="0"/>
    <xf numFmtId="0" fontId="37" fillId="0" borderId="0"/>
    <xf numFmtId="0" fontId="37" fillId="0" borderId="0"/>
    <xf numFmtId="0" fontId="11" fillId="15"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173" fontId="39" fillId="0" borderId="0">
      <alignment horizontal="right"/>
    </xf>
    <xf numFmtId="171" fontId="7" fillId="0" borderId="0" applyFont="0" applyFill="0" applyBorder="0" applyAlignment="0" applyProtection="0"/>
    <xf numFmtId="0" fontId="40" fillId="0" borderId="17" applyAlignment="0"/>
    <xf numFmtId="0" fontId="40" fillId="0" borderId="18" applyAlignment="0">
      <alignment horizontal="left"/>
    </xf>
    <xf numFmtId="0" fontId="40" fillId="0" borderId="19" applyAlignment="0">
      <alignment horizontal="left"/>
    </xf>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0" fontId="7" fillId="0" borderId="0"/>
    <xf numFmtId="0" fontId="31" fillId="0" borderId="0"/>
    <xf numFmtId="0" fontId="7" fillId="0" borderId="0"/>
    <xf numFmtId="0" fontId="38" fillId="0" borderId="0"/>
    <xf numFmtId="0" fontId="38" fillId="0" borderId="0"/>
    <xf numFmtId="0" fontId="37" fillId="0" borderId="0"/>
    <xf numFmtId="0" fontId="37" fillId="0" borderId="0"/>
    <xf numFmtId="0" fontId="7" fillId="0" borderId="0"/>
    <xf numFmtId="0" fontId="31" fillId="0" borderId="0"/>
    <xf numFmtId="0" fontId="37" fillId="0" borderId="0"/>
    <xf numFmtId="0" fontId="2" fillId="0" borderId="0"/>
    <xf numFmtId="0" fontId="37" fillId="0" borderId="0"/>
    <xf numFmtId="0" fontId="37" fillId="0" borderId="0"/>
    <xf numFmtId="0" fontId="31" fillId="0" borderId="0"/>
    <xf numFmtId="9" fontId="7" fillId="0" borderId="0" applyFont="0" applyFill="0" applyBorder="0" applyAlignment="0" applyProtection="0"/>
    <xf numFmtId="9" fontId="41" fillId="0" borderId="0" applyFont="0" applyFill="0" applyBorder="0" applyAlignment="0" applyProtection="0"/>
    <xf numFmtId="9" fontId="7"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7" fillId="0" borderId="0" applyFont="0" applyFill="0" applyBorder="0" applyAlignment="0" applyProtection="0"/>
    <xf numFmtId="9" fontId="31"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3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2" fillId="0" borderId="0"/>
    <xf numFmtId="0" fontId="43" fillId="0" borderId="0"/>
    <xf numFmtId="0" fontId="7" fillId="0" borderId="0"/>
    <xf numFmtId="0" fontId="7" fillId="0" borderId="0"/>
    <xf numFmtId="0" fontId="33" fillId="0" borderId="0"/>
    <xf numFmtId="0" fontId="7" fillId="0" borderId="0"/>
    <xf numFmtId="0" fontId="7" fillId="0" borderId="0"/>
    <xf numFmtId="0" fontId="7" fillId="0" borderId="0"/>
    <xf numFmtId="0" fontId="37" fillId="0" borderId="0"/>
    <xf numFmtId="0" fontId="7" fillId="0" borderId="0"/>
    <xf numFmtId="0" fontId="7" fillId="0" borderId="0" applyNumberFormat="0" applyFont="0" applyFill="0" applyBorder="0" applyAlignment="0" applyProtection="0"/>
    <xf numFmtId="0" fontId="7" fillId="0" borderId="0" applyNumberFormat="0" applyFont="0" applyFill="0" applyBorder="0" applyAlignment="0" applyProtection="0"/>
    <xf numFmtId="0" fontId="7" fillId="0" borderId="0"/>
    <xf numFmtId="0" fontId="37" fillId="0" borderId="0"/>
    <xf numFmtId="0" fontId="7" fillId="0" borderId="0"/>
    <xf numFmtId="0" fontId="7" fillId="0" borderId="0"/>
    <xf numFmtId="0" fontId="7" fillId="0" borderId="0"/>
    <xf numFmtId="0" fontId="31" fillId="0" borderId="0"/>
    <xf numFmtId="0" fontId="31" fillId="0" borderId="0"/>
    <xf numFmtId="174" fontId="44" fillId="0" borderId="0">
      <alignment vertical="center"/>
    </xf>
    <xf numFmtId="0" fontId="2" fillId="0" borderId="0"/>
    <xf numFmtId="171" fontId="31" fillId="0" borderId="0" applyFont="0" applyFill="0" applyBorder="0" applyAlignment="0" applyProtection="0"/>
    <xf numFmtId="171" fontId="31" fillId="0" borderId="0" applyFont="0" applyFill="0" applyBorder="0" applyAlignment="0" applyProtection="0"/>
    <xf numFmtId="171" fontId="31" fillId="0" borderId="0" applyFont="0" applyFill="0" applyBorder="0" applyAlignment="0" applyProtection="0"/>
    <xf numFmtId="171" fontId="31" fillId="0" borderId="0" applyFont="0" applyFill="0" applyBorder="0" applyAlignment="0" applyProtection="0"/>
    <xf numFmtId="171" fontId="31" fillId="0" borderId="0" applyFont="0" applyFill="0" applyBorder="0" applyAlignment="0" applyProtection="0"/>
    <xf numFmtId="171" fontId="31"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0" fontId="33" fillId="25" borderId="10" applyNumberFormat="0" applyFont="0" applyAlignment="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0" fontId="7" fillId="0" borderId="0"/>
    <xf numFmtId="0" fontId="7" fillId="0" borderId="0"/>
    <xf numFmtId="0" fontId="31" fillId="0" borderId="0"/>
    <xf numFmtId="0" fontId="33" fillId="0" borderId="0"/>
    <xf numFmtId="0" fontId="7" fillId="0" borderId="0"/>
    <xf numFmtId="0" fontId="7" fillId="0" borderId="0"/>
    <xf numFmtId="0" fontId="7" fillId="0" borderId="0"/>
    <xf numFmtId="0" fontId="7" fillId="0" borderId="0"/>
    <xf numFmtId="0" fontId="7" fillId="0" borderId="0"/>
    <xf numFmtId="0" fontId="7" fillId="0" borderId="0"/>
    <xf numFmtId="175" fontId="45" fillId="0" borderId="0"/>
    <xf numFmtId="0" fontId="7" fillId="0" borderId="0"/>
    <xf numFmtId="0" fontId="7" fillId="0" borderId="0"/>
    <xf numFmtId="0" fontId="7" fillId="0" borderId="0"/>
    <xf numFmtId="0" fontId="7" fillId="0" borderId="0"/>
    <xf numFmtId="0" fontId="7" fillId="0" borderId="0"/>
    <xf numFmtId="0" fontId="7" fillId="0" borderId="0"/>
    <xf numFmtId="0" fontId="37" fillId="0" borderId="0"/>
    <xf numFmtId="9" fontId="31" fillId="0" borderId="0" applyFont="0" applyFill="0" applyBorder="0" applyAlignment="0" applyProtection="0"/>
    <xf numFmtId="0" fontId="31" fillId="0" borderId="0"/>
    <xf numFmtId="0" fontId="31" fillId="0" borderId="0"/>
    <xf numFmtId="165" fontId="10" fillId="0" borderId="5">
      <alignment horizontal="left"/>
    </xf>
    <xf numFmtId="166" fontId="10" fillId="0" borderId="5">
      <alignment horizontal="left"/>
    </xf>
    <xf numFmtId="167" fontId="10" fillId="0" borderId="5">
      <alignment horizontal="left"/>
    </xf>
    <xf numFmtId="168" fontId="10" fillId="0" borderId="5">
      <alignment horizontal="left"/>
    </xf>
    <xf numFmtId="0" fontId="31" fillId="0" borderId="0"/>
    <xf numFmtId="165" fontId="10" fillId="0" borderId="5">
      <alignment horizontal="left"/>
    </xf>
    <xf numFmtId="165" fontId="10" fillId="0" borderId="5">
      <alignment horizontal="left"/>
    </xf>
    <xf numFmtId="166" fontId="10" fillId="0" borderId="5">
      <alignment horizontal="left"/>
    </xf>
    <xf numFmtId="166" fontId="10" fillId="0" borderId="5">
      <alignment horizontal="left"/>
    </xf>
    <xf numFmtId="167" fontId="10" fillId="0" borderId="5">
      <alignment horizontal="left"/>
    </xf>
    <xf numFmtId="167" fontId="10" fillId="0" borderId="5">
      <alignment horizontal="left"/>
    </xf>
    <xf numFmtId="168" fontId="10" fillId="0" borderId="5">
      <alignment horizontal="left"/>
    </xf>
    <xf numFmtId="168" fontId="10" fillId="0" borderId="5">
      <alignment horizontal="left"/>
    </xf>
    <xf numFmtId="0" fontId="12" fillId="23" borderId="7" applyNumberFormat="0" applyAlignment="0" applyProtection="0"/>
    <xf numFmtId="0" fontId="13" fillId="23" borderId="8" applyNumberFormat="0" applyAlignment="0" applyProtection="0"/>
    <xf numFmtId="171" fontId="31" fillId="0" borderId="0" applyFont="0" applyFill="0" applyBorder="0" applyAlignment="0" applyProtection="0"/>
    <xf numFmtId="171" fontId="31" fillId="0" borderId="0" applyFont="0" applyFill="0" applyBorder="0" applyAlignment="0" applyProtection="0"/>
    <xf numFmtId="171" fontId="31" fillId="0" borderId="0" applyFont="0" applyFill="0" applyBorder="0" applyAlignment="0" applyProtection="0"/>
    <xf numFmtId="171" fontId="31" fillId="0" borderId="0" applyFont="0" applyFill="0" applyBorder="0" applyAlignment="0" applyProtection="0"/>
    <xf numFmtId="171" fontId="31" fillId="0" borderId="0" applyFont="0" applyFill="0" applyBorder="0" applyAlignment="0" applyProtection="0"/>
    <xf numFmtId="171" fontId="31" fillId="0" borderId="0" applyFont="0" applyFill="0" applyBorder="0" applyAlignment="0" applyProtection="0"/>
    <xf numFmtId="0" fontId="14" fillId="10" borderId="8" applyNumberFormat="0" applyAlignment="0" applyProtection="0"/>
    <xf numFmtId="0" fontId="15" fillId="0" borderId="9" applyNumberFormat="0" applyFill="0" applyAlignment="0" applyProtection="0"/>
    <xf numFmtId="0" fontId="33" fillId="25" borderId="10" applyNumberFormat="0" applyFont="0" applyAlignment="0" applyProtection="0"/>
    <xf numFmtId="0" fontId="31" fillId="0" borderId="0"/>
    <xf numFmtId="0" fontId="31" fillId="0" borderId="0"/>
    <xf numFmtId="0" fontId="31" fillId="0" borderId="0"/>
    <xf numFmtId="9" fontId="31" fillId="0" borderId="0" applyFont="0" applyFill="0" applyBorder="0" applyAlignment="0" applyProtection="0"/>
    <xf numFmtId="0" fontId="7" fillId="0" borderId="0"/>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36" fillId="28" borderId="0" applyNumberFormat="0" applyBorder="0" applyAlignment="0" applyProtection="0"/>
    <xf numFmtId="0" fontId="49" fillId="28" borderId="0" applyNumberFormat="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1" fillId="0" borderId="0" applyFont="0" applyFill="0" applyBorder="0" applyAlignment="0" applyProtection="0"/>
    <xf numFmtId="9" fontId="7" fillId="0" borderId="0" applyFont="0" applyFill="0" applyBorder="0" applyAlignment="0" applyProtection="0"/>
    <xf numFmtId="9" fontId="4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7" fillId="0" borderId="0"/>
    <xf numFmtId="0" fontId="7" fillId="0" borderId="0"/>
    <xf numFmtId="0" fontId="50" fillId="0" borderId="0"/>
    <xf numFmtId="0" fontId="7" fillId="0" borderId="0"/>
    <xf numFmtId="0" fontId="50" fillId="0" borderId="0"/>
    <xf numFmtId="0" fontId="7" fillId="0" borderId="0"/>
    <xf numFmtId="0" fontId="7" fillId="0" borderId="0"/>
    <xf numFmtId="0" fontId="31" fillId="0" borderId="0"/>
    <xf numFmtId="0" fontId="31" fillId="0" borderId="0"/>
    <xf numFmtId="0" fontId="50" fillId="0" borderId="0"/>
    <xf numFmtId="0" fontId="50"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31" fillId="0" borderId="0"/>
    <xf numFmtId="0" fontId="31" fillId="0" borderId="0"/>
    <xf numFmtId="0" fontId="7" fillId="0" borderId="0"/>
    <xf numFmtId="0" fontId="7" fillId="0" borderId="0"/>
    <xf numFmtId="0" fontId="31" fillId="0" borderId="0"/>
    <xf numFmtId="0" fontId="31" fillId="0" borderId="0"/>
    <xf numFmtId="0" fontId="31" fillId="0" borderId="0"/>
    <xf numFmtId="0" fontId="31" fillId="0" borderId="0"/>
    <xf numFmtId="0" fontId="31" fillId="0" borderId="0"/>
    <xf numFmtId="0" fontId="7" fillId="0" borderId="0"/>
    <xf numFmtId="0" fontId="50" fillId="0" borderId="0"/>
    <xf numFmtId="0" fontId="50" fillId="0" borderId="0"/>
    <xf numFmtId="0" fontId="7" fillId="0" borderId="0"/>
    <xf numFmtId="0" fontId="7" fillId="0" borderId="0"/>
    <xf numFmtId="0" fontId="50"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31" fillId="0" borderId="0"/>
    <xf numFmtId="0" fontId="31" fillId="0" borderId="0"/>
    <xf numFmtId="0" fontId="7"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31" fillId="0" borderId="0"/>
    <xf numFmtId="0" fontId="31" fillId="0" borderId="0"/>
    <xf numFmtId="0" fontId="7" fillId="0" borderId="0"/>
    <xf numFmtId="0" fontId="7" fillId="0" borderId="0"/>
    <xf numFmtId="0" fontId="31" fillId="0" borderId="0"/>
    <xf numFmtId="0" fontId="31" fillId="0" borderId="0"/>
    <xf numFmtId="0" fontId="50" fillId="0" borderId="0"/>
    <xf numFmtId="0" fontId="50" fillId="0" borderId="0"/>
    <xf numFmtId="0" fontId="7" fillId="0" borderId="0"/>
    <xf numFmtId="0" fontId="50" fillId="0" borderId="0"/>
    <xf numFmtId="0" fontId="50" fillId="0" borderId="0"/>
    <xf numFmtId="0" fontId="7" fillId="0" borderId="0"/>
    <xf numFmtId="0" fontId="7" fillId="0" borderId="0"/>
    <xf numFmtId="0" fontId="50" fillId="0" borderId="0"/>
    <xf numFmtId="0" fontId="31" fillId="0" borderId="0"/>
    <xf numFmtId="0" fontId="7" fillId="0" borderId="0"/>
    <xf numFmtId="0" fontId="7" fillId="0" borderId="0"/>
    <xf numFmtId="0" fontId="31" fillId="0" borderId="0"/>
    <xf numFmtId="0" fontId="31" fillId="0" borderId="0"/>
    <xf numFmtId="0" fontId="7" fillId="0" borderId="0"/>
    <xf numFmtId="0" fontId="7" fillId="0" borderId="0"/>
    <xf numFmtId="0" fontId="31" fillId="0" borderId="0"/>
    <xf numFmtId="0" fontId="31" fillId="0" borderId="0"/>
    <xf numFmtId="0" fontId="31" fillId="0" borderId="0"/>
    <xf numFmtId="0" fontId="7" fillId="0" borderId="0"/>
    <xf numFmtId="0" fontId="31" fillId="0" borderId="0"/>
    <xf numFmtId="0" fontId="7" fillId="0" borderId="0"/>
    <xf numFmtId="0" fontId="7" fillId="0" borderId="0"/>
    <xf numFmtId="0" fontId="31" fillId="0" borderId="0"/>
    <xf numFmtId="0" fontId="31" fillId="0" borderId="0"/>
    <xf numFmtId="0" fontId="7" fillId="0" borderId="0"/>
    <xf numFmtId="0" fontId="7" fillId="0" borderId="0"/>
    <xf numFmtId="0" fontId="31" fillId="0" borderId="0"/>
    <xf numFmtId="0" fontId="7" fillId="0" borderId="0"/>
    <xf numFmtId="0" fontId="31" fillId="0" borderId="0"/>
    <xf numFmtId="0" fontId="7" fillId="0" borderId="0"/>
    <xf numFmtId="0" fontId="7" fillId="0" borderId="0"/>
    <xf numFmtId="0" fontId="31" fillId="0" borderId="0"/>
    <xf numFmtId="0" fontId="31" fillId="0" borderId="0"/>
    <xf numFmtId="0" fontId="7" fillId="0" borderId="0"/>
    <xf numFmtId="0" fontId="7" fillId="0" borderId="0"/>
    <xf numFmtId="0" fontId="31" fillId="0" borderId="0"/>
    <xf numFmtId="0" fontId="31" fillId="0" borderId="0"/>
    <xf numFmtId="0" fontId="31" fillId="0" borderId="0"/>
    <xf numFmtId="0" fontId="7" fillId="0" borderId="0"/>
    <xf numFmtId="0" fontId="31" fillId="0" borderId="0"/>
    <xf numFmtId="0" fontId="31" fillId="0" borderId="0"/>
    <xf numFmtId="0" fontId="7" fillId="0" borderId="0"/>
    <xf numFmtId="0" fontId="7" fillId="0" borderId="0"/>
    <xf numFmtId="0" fontId="31" fillId="0" borderId="0"/>
    <xf numFmtId="0" fontId="7" fillId="0" borderId="0"/>
    <xf numFmtId="0" fontId="31" fillId="0" borderId="0"/>
    <xf numFmtId="0" fontId="7" fillId="0" borderId="0"/>
    <xf numFmtId="0" fontId="7" fillId="0" borderId="0"/>
    <xf numFmtId="0" fontId="31" fillId="0" borderId="0"/>
    <xf numFmtId="0" fontId="31" fillId="0" borderId="0"/>
    <xf numFmtId="0" fontId="7" fillId="0" borderId="0"/>
    <xf numFmtId="0" fontId="7" fillId="0" borderId="0"/>
    <xf numFmtId="0" fontId="31" fillId="0" borderId="0"/>
    <xf numFmtId="0" fontId="31" fillId="0" borderId="0"/>
    <xf numFmtId="0" fontId="31" fillId="0" borderId="0"/>
    <xf numFmtId="0" fontId="7" fillId="0" borderId="0"/>
    <xf numFmtId="0" fontId="7" fillId="0" borderId="0"/>
    <xf numFmtId="0" fontId="31" fillId="0" borderId="0"/>
    <xf numFmtId="0" fontId="31" fillId="0" borderId="0"/>
    <xf numFmtId="0" fontId="7" fillId="0" borderId="0"/>
    <xf numFmtId="0" fontId="7" fillId="0" borderId="0"/>
    <xf numFmtId="0" fontId="31" fillId="0" borderId="0"/>
    <xf numFmtId="0" fontId="50" fillId="0" borderId="0"/>
    <xf numFmtId="0" fontId="50" fillId="0" borderId="0"/>
    <xf numFmtId="0" fontId="7" fillId="0" borderId="0"/>
    <xf numFmtId="0" fontId="7" fillId="0" borderId="0"/>
    <xf numFmtId="0" fontId="50" fillId="0" borderId="0"/>
    <xf numFmtId="0" fontId="50" fillId="0" borderId="0"/>
    <xf numFmtId="0" fontId="7" fillId="0" borderId="0"/>
    <xf numFmtId="0" fontId="7" fillId="0" borderId="0"/>
    <xf numFmtId="0" fontId="7" fillId="0" borderId="0"/>
    <xf numFmtId="0" fontId="50" fillId="0" borderId="0"/>
    <xf numFmtId="0" fontId="31" fillId="0" borderId="0"/>
    <xf numFmtId="0" fontId="7" fillId="0" borderId="0"/>
    <xf numFmtId="0" fontId="7" fillId="0" borderId="0"/>
    <xf numFmtId="0" fontId="7" fillId="0" borderId="0"/>
    <xf numFmtId="0" fontId="7" fillId="0" borderId="0"/>
    <xf numFmtId="0" fontId="7" fillId="0" borderId="0"/>
    <xf numFmtId="0" fontId="31" fillId="0" borderId="0"/>
    <xf numFmtId="0" fontId="31" fillId="0" borderId="0"/>
    <xf numFmtId="0" fontId="7" fillId="0" borderId="0"/>
    <xf numFmtId="0" fontId="31" fillId="0" borderId="0"/>
    <xf numFmtId="171" fontId="2" fillId="0" borderId="0" applyFont="0" applyFill="0" applyBorder="0" applyAlignment="0" applyProtection="0"/>
    <xf numFmtId="0" fontId="51" fillId="0" borderId="0" applyNumberFormat="0" applyFill="0" applyBorder="0" applyAlignment="0" applyProtection="0">
      <alignment vertical="top"/>
      <protection locked="0"/>
    </xf>
    <xf numFmtId="0" fontId="21" fillId="25" borderId="10" applyNumberFormat="0" applyFont="0" applyAlignment="0" applyProtection="0"/>
    <xf numFmtId="0" fontId="33" fillId="25" borderId="10" applyNumberFormat="0" applyFont="0" applyAlignment="0" applyProtection="0"/>
    <xf numFmtId="0" fontId="51" fillId="0" borderId="0" applyNumberFormat="0" applyFill="0" applyBorder="0" applyAlignment="0" applyProtection="0"/>
    <xf numFmtId="0" fontId="33" fillId="0" borderId="0"/>
    <xf numFmtId="0" fontId="21" fillId="0" borderId="0"/>
    <xf numFmtId="165" fontId="10" fillId="0" borderId="6">
      <alignment horizontal="left"/>
    </xf>
    <xf numFmtId="166" fontId="10" fillId="0" borderId="6">
      <alignment horizontal="left"/>
    </xf>
    <xf numFmtId="167" fontId="10" fillId="0" borderId="6">
      <alignment horizontal="left"/>
    </xf>
    <xf numFmtId="168" fontId="10" fillId="0" borderId="6">
      <alignment horizontal="left"/>
    </xf>
    <xf numFmtId="0" fontId="51" fillId="0" borderId="0" applyNumberFormat="0" applyFill="0" applyBorder="0" applyAlignment="0" applyProtection="0"/>
    <xf numFmtId="0" fontId="37" fillId="0" borderId="0"/>
    <xf numFmtId="0" fontId="37" fillId="0" borderId="0"/>
    <xf numFmtId="0" fontId="37" fillId="0" borderId="0"/>
    <xf numFmtId="0" fontId="37" fillId="0" borderId="0"/>
    <xf numFmtId="0" fontId="37" fillId="0" borderId="0"/>
    <xf numFmtId="0" fontId="7" fillId="0" borderId="0"/>
    <xf numFmtId="0" fontId="18" fillId="0" borderId="0" applyNumberFormat="0" applyFill="0" applyBorder="0" applyAlignment="0" applyProtection="0"/>
    <xf numFmtId="165" fontId="10" fillId="0" borderId="6">
      <alignment horizontal="left"/>
    </xf>
    <xf numFmtId="165" fontId="10" fillId="0" borderId="6">
      <alignment horizontal="left"/>
    </xf>
    <xf numFmtId="166" fontId="10" fillId="0" borderId="6">
      <alignment horizontal="left"/>
    </xf>
    <xf numFmtId="166" fontId="10" fillId="0" borderId="6">
      <alignment horizontal="left"/>
    </xf>
    <xf numFmtId="167" fontId="10" fillId="0" borderId="6">
      <alignment horizontal="left"/>
    </xf>
    <xf numFmtId="167" fontId="10" fillId="0" borderId="6">
      <alignment horizontal="left"/>
    </xf>
    <xf numFmtId="168" fontId="10" fillId="0" borderId="6">
      <alignment horizontal="left"/>
    </xf>
    <xf numFmtId="168" fontId="10" fillId="0" borderId="6">
      <alignment horizontal="left"/>
    </xf>
    <xf numFmtId="0" fontId="12" fillId="23" borderId="7" applyNumberFormat="0" applyAlignment="0" applyProtection="0"/>
    <xf numFmtId="0" fontId="13" fillId="23" borderId="8" applyNumberFormat="0" applyAlignment="0" applyProtection="0"/>
    <xf numFmtId="0" fontId="14" fillId="10" borderId="8" applyNumberFormat="0" applyAlignment="0" applyProtection="0"/>
    <xf numFmtId="0" fontId="15" fillId="0" borderId="9" applyNumberFormat="0" applyFill="0" applyAlignment="0" applyProtection="0"/>
    <xf numFmtId="0" fontId="33" fillId="25" borderId="10" applyNumberFormat="0" applyFont="0" applyAlignment="0" applyProtection="0"/>
    <xf numFmtId="0" fontId="7" fillId="0" borderId="0"/>
    <xf numFmtId="0" fontId="7" fillId="0" borderId="0"/>
    <xf numFmtId="165" fontId="10" fillId="0" borderId="6">
      <alignment horizontal="left"/>
    </xf>
    <xf numFmtId="165" fontId="10" fillId="0" borderId="6">
      <alignment horizontal="left"/>
    </xf>
    <xf numFmtId="0" fontId="46" fillId="0" borderId="0" applyNumberFormat="0" applyFill="0" applyBorder="0" applyAlignment="0" applyProtection="0">
      <alignment vertical="top"/>
      <protection locked="0"/>
    </xf>
    <xf numFmtId="0" fontId="7" fillId="0" borderId="0"/>
    <xf numFmtId="0" fontId="7" fillId="0" borderId="0"/>
    <xf numFmtId="0" fontId="44" fillId="0" borderId="0"/>
    <xf numFmtId="0" fontId="7" fillId="0" borderId="0"/>
    <xf numFmtId="0" fontId="7" fillId="0" borderId="0"/>
    <xf numFmtId="165" fontId="10" fillId="0" borderId="6">
      <alignment horizontal="left"/>
    </xf>
    <xf numFmtId="166" fontId="10" fillId="0" borderId="6">
      <alignment horizontal="left"/>
    </xf>
    <xf numFmtId="166" fontId="10" fillId="0" borderId="6">
      <alignment horizontal="left"/>
    </xf>
    <xf numFmtId="166" fontId="10" fillId="0" borderId="6">
      <alignment horizontal="left"/>
    </xf>
    <xf numFmtId="167" fontId="10" fillId="0" borderId="6">
      <alignment horizontal="left"/>
    </xf>
    <xf numFmtId="167" fontId="10" fillId="0" borderId="6">
      <alignment horizontal="left"/>
    </xf>
    <xf numFmtId="167" fontId="10" fillId="0" borderId="6">
      <alignment horizontal="left"/>
    </xf>
    <xf numFmtId="168" fontId="10" fillId="0" borderId="6">
      <alignment horizontal="left"/>
    </xf>
    <xf numFmtId="168" fontId="10" fillId="0" borderId="6">
      <alignment horizontal="left"/>
    </xf>
    <xf numFmtId="168" fontId="10" fillId="0" borderId="6">
      <alignment horizontal="left"/>
    </xf>
    <xf numFmtId="0" fontId="33" fillId="25" borderId="10" applyNumberFormat="0" applyFont="0" applyAlignment="0" applyProtection="0"/>
    <xf numFmtId="0" fontId="31" fillId="0" borderId="0"/>
    <xf numFmtId="9" fontId="31" fillId="0" borderId="0" applyFont="0" applyFill="0" applyBorder="0" applyAlignment="0" applyProtection="0"/>
    <xf numFmtId="0" fontId="21" fillId="25" borderId="10" applyNumberFormat="0" applyFont="0" applyAlignment="0" applyProtection="0"/>
    <xf numFmtId="168" fontId="10" fillId="0" borderId="6">
      <alignment horizontal="left"/>
    </xf>
    <xf numFmtId="167" fontId="10" fillId="0" borderId="6">
      <alignment horizontal="left"/>
    </xf>
    <xf numFmtId="0" fontId="33" fillId="25" borderId="10" applyNumberFormat="0" applyFont="0" applyAlignment="0" applyProtection="0"/>
    <xf numFmtId="166" fontId="10" fillId="0" borderId="6">
      <alignment horizontal="left"/>
    </xf>
    <xf numFmtId="165" fontId="10" fillId="0" borderId="6">
      <alignment horizontal="left"/>
    </xf>
    <xf numFmtId="0" fontId="35" fillId="27" borderId="0" applyNumberFormat="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165" fontId="10" fillId="0" borderId="6">
      <alignment horizontal="left"/>
    </xf>
    <xf numFmtId="165" fontId="10" fillId="0" borderId="6">
      <alignment horizontal="left"/>
    </xf>
    <xf numFmtId="166" fontId="10" fillId="0" borderId="6">
      <alignment horizontal="left"/>
    </xf>
    <xf numFmtId="166" fontId="10" fillId="0" borderId="6">
      <alignment horizontal="left"/>
    </xf>
    <xf numFmtId="167" fontId="10" fillId="0" borderId="6">
      <alignment horizontal="left"/>
    </xf>
    <xf numFmtId="167" fontId="10" fillId="0" borderId="6">
      <alignment horizontal="left"/>
    </xf>
    <xf numFmtId="168" fontId="10" fillId="0" borderId="6">
      <alignment horizontal="left"/>
    </xf>
    <xf numFmtId="168" fontId="10" fillId="0" borderId="6">
      <alignment horizontal="left"/>
    </xf>
    <xf numFmtId="0" fontId="12" fillId="23" borderId="7" applyNumberFormat="0" applyAlignment="0" applyProtection="0"/>
    <xf numFmtId="0" fontId="13" fillId="23" borderId="8" applyNumberFormat="0" applyAlignment="0" applyProtection="0"/>
    <xf numFmtId="171" fontId="31" fillId="0" borderId="0" applyFont="0" applyFill="0" applyBorder="0" applyAlignment="0" applyProtection="0"/>
    <xf numFmtId="171" fontId="31" fillId="0" borderId="0" applyFont="0" applyFill="0" applyBorder="0" applyAlignment="0" applyProtection="0"/>
    <xf numFmtId="171" fontId="31" fillId="0" borderId="0" applyFont="0" applyFill="0" applyBorder="0" applyAlignment="0" applyProtection="0"/>
    <xf numFmtId="171" fontId="31" fillId="0" borderId="0" applyFont="0" applyFill="0" applyBorder="0" applyAlignment="0" applyProtection="0"/>
    <xf numFmtId="171" fontId="31" fillId="0" borderId="0" applyFont="0" applyFill="0" applyBorder="0" applyAlignment="0" applyProtection="0"/>
    <xf numFmtId="171" fontId="31" fillId="0" borderId="0" applyFont="0" applyFill="0" applyBorder="0" applyAlignment="0" applyProtection="0"/>
    <xf numFmtId="0" fontId="14" fillId="10" borderId="8" applyNumberFormat="0" applyAlignment="0" applyProtection="0"/>
    <xf numFmtId="0" fontId="15" fillId="0" borderId="9" applyNumberFormat="0" applyFill="0" applyAlignment="0" applyProtection="0"/>
    <xf numFmtId="0" fontId="33" fillId="25" borderId="10" applyNumberFormat="0" applyFont="0" applyAlignment="0" applyProtection="0"/>
    <xf numFmtId="0" fontId="31" fillId="0" borderId="0"/>
    <xf numFmtId="0" fontId="31" fillId="0" borderId="0"/>
    <xf numFmtId="0" fontId="31" fillId="0" borderId="0"/>
    <xf numFmtId="0" fontId="38" fillId="0" borderId="0"/>
    <xf numFmtId="0" fontId="31" fillId="0" borderId="0"/>
    <xf numFmtId="9" fontId="7" fillId="0" borderId="0" applyFont="0" applyFill="0" applyBorder="0" applyAlignment="0" applyProtection="0"/>
    <xf numFmtId="0" fontId="33" fillId="0" borderId="0"/>
    <xf numFmtId="0" fontId="37" fillId="0" borderId="0"/>
    <xf numFmtId="9" fontId="37" fillId="0" borderId="0" applyFont="0" applyFill="0" applyBorder="0" applyAlignment="0" applyProtection="0"/>
    <xf numFmtId="0" fontId="7" fillId="0" borderId="0"/>
    <xf numFmtId="0" fontId="7" fillId="0" borderId="0"/>
    <xf numFmtId="0" fontId="31" fillId="0" borderId="0"/>
    <xf numFmtId="0" fontId="2" fillId="0" borderId="0"/>
    <xf numFmtId="0" fontId="31" fillId="0" borderId="0"/>
    <xf numFmtId="0" fontId="31" fillId="0" borderId="0"/>
    <xf numFmtId="0" fontId="31" fillId="0" borderId="0"/>
    <xf numFmtId="0" fontId="38" fillId="0" borderId="0"/>
    <xf numFmtId="0"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7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8" fillId="0" borderId="0"/>
    <xf numFmtId="0" fontId="60" fillId="0" borderId="0"/>
    <xf numFmtId="0" fontId="7" fillId="0" borderId="0"/>
    <xf numFmtId="0" fontId="7" fillId="0" borderId="0"/>
    <xf numFmtId="0" fontId="7" fillId="0" borderId="0"/>
    <xf numFmtId="0" fontId="19"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1" fillId="0" borderId="0"/>
    <xf numFmtId="0" fontId="31" fillId="0" borderId="0"/>
    <xf numFmtId="0" fontId="74" fillId="0" borderId="0"/>
    <xf numFmtId="43" fontId="74" fillId="0" borderId="0" applyFont="0" applyFill="0" applyBorder="0" applyAlignment="0" applyProtection="0"/>
    <xf numFmtId="43" fontId="31" fillId="0" borderId="0" applyFont="0" applyFill="0" applyBorder="0" applyAlignment="0" applyProtection="0"/>
    <xf numFmtId="0" fontId="31" fillId="0" borderId="0"/>
    <xf numFmtId="43" fontId="31" fillId="0" borderId="0" applyFont="0" applyFill="0" applyBorder="0" applyAlignment="0" applyProtection="0"/>
    <xf numFmtId="43" fontId="7" fillId="0" borderId="0" applyFont="0" applyFill="0" applyBorder="0" applyAlignment="0" applyProtection="0"/>
    <xf numFmtId="0" fontId="46" fillId="0" borderId="0" applyNumberFormat="0" applyFill="0" applyBorder="0" applyAlignment="0" applyProtection="0">
      <alignment vertical="top"/>
      <protection locked="0"/>
    </xf>
  </cellStyleXfs>
  <cellXfs count="883">
    <xf numFmtId="0" fontId="0" fillId="0" borderId="0" xfId="0"/>
    <xf numFmtId="0" fontId="4" fillId="0" borderId="2" xfId="0" applyFont="1" applyBorder="1" applyAlignment="1">
      <alignment vertical="center"/>
    </xf>
    <xf numFmtId="0" fontId="3" fillId="0" borderId="0" xfId="0" applyFont="1" applyAlignment="1">
      <alignment vertical="center"/>
    </xf>
    <xf numFmtId="0" fontId="5" fillId="0" borderId="0" xfId="1" applyFont="1" applyAlignment="1">
      <alignment vertical="center"/>
    </xf>
    <xf numFmtId="0" fontId="8" fillId="0" borderId="0" xfId="0" applyFont="1"/>
    <xf numFmtId="0" fontId="3" fillId="0" borderId="0" xfId="0" applyFont="1" applyAlignment="1">
      <alignment horizontal="left"/>
    </xf>
    <xf numFmtId="0" fontId="3" fillId="0" borderId="0" xfId="0" applyFont="1"/>
    <xf numFmtId="0" fontId="3" fillId="0" borderId="0" xfId="0" applyFont="1" applyAlignment="1">
      <alignment horizontal="right" indent="1"/>
    </xf>
    <xf numFmtId="0" fontId="52" fillId="0" borderId="0" xfId="0" applyFont="1"/>
    <xf numFmtId="16" fontId="3" fillId="0" borderId="0" xfId="0" quotePrefix="1" applyNumberFormat="1" applyFont="1" applyAlignment="1">
      <alignment horizontal="right" indent="2"/>
    </xf>
    <xf numFmtId="0" fontId="1" fillId="0" borderId="0" xfId="1"/>
    <xf numFmtId="176" fontId="3" fillId="3" borderId="1" xfId="0" applyNumberFormat="1" applyFont="1" applyFill="1" applyBorder="1" applyAlignment="1">
      <alignment horizontal="right" vertical="center" indent="1"/>
    </xf>
    <xf numFmtId="176" fontId="3" fillId="2" borderId="1" xfId="0" applyNumberFormat="1" applyFont="1" applyFill="1" applyBorder="1" applyAlignment="1">
      <alignment horizontal="right" vertical="center" indent="1"/>
    </xf>
    <xf numFmtId="177" fontId="3" fillId="2" borderId="1" xfId="0" applyNumberFormat="1" applyFont="1" applyFill="1" applyBorder="1" applyAlignment="1">
      <alignment horizontal="right" vertical="center" indent="1"/>
    </xf>
    <xf numFmtId="1" fontId="3" fillId="2" borderId="1" xfId="0" applyNumberFormat="1" applyFont="1" applyFill="1" applyBorder="1" applyAlignment="1">
      <alignment horizontal="right" vertical="center" indent="1"/>
    </xf>
    <xf numFmtId="177" fontId="3" fillId="3" borderId="1" xfId="0" applyNumberFormat="1" applyFont="1" applyFill="1" applyBorder="1" applyAlignment="1">
      <alignment horizontal="right" vertical="center" indent="1"/>
    </xf>
    <xf numFmtId="1" fontId="3" fillId="3" borderId="1" xfId="0" applyNumberFormat="1" applyFont="1" applyFill="1" applyBorder="1" applyAlignment="1">
      <alignment horizontal="right" vertical="center" indent="1"/>
    </xf>
    <xf numFmtId="3" fontId="3" fillId="2" borderId="2" xfId="0" applyNumberFormat="1" applyFont="1" applyFill="1" applyBorder="1" applyAlignment="1">
      <alignment horizontal="right" vertical="center" indent="1"/>
    </xf>
    <xf numFmtId="3" fontId="3" fillId="3" borderId="2" xfId="0" applyNumberFormat="1" applyFont="1" applyFill="1" applyBorder="1" applyAlignment="1">
      <alignment horizontal="right" vertical="center" indent="1"/>
    </xf>
    <xf numFmtId="177" fontId="3" fillId="2" borderId="26" xfId="0" applyNumberFormat="1" applyFont="1" applyFill="1" applyBorder="1" applyAlignment="1">
      <alignment horizontal="right" vertical="center" indent="1"/>
    </xf>
    <xf numFmtId="1" fontId="3" fillId="2" borderId="26" xfId="0" applyNumberFormat="1" applyFont="1" applyFill="1" applyBorder="1" applyAlignment="1">
      <alignment horizontal="right" vertical="center" indent="1"/>
    </xf>
    <xf numFmtId="177" fontId="3" fillId="3" borderId="26" xfId="0" applyNumberFormat="1" applyFont="1" applyFill="1" applyBorder="1" applyAlignment="1">
      <alignment horizontal="right" vertical="center" indent="1"/>
    </xf>
    <xf numFmtId="1" fontId="3" fillId="3" borderId="26" xfId="0" applyNumberFormat="1" applyFont="1" applyFill="1" applyBorder="1" applyAlignment="1">
      <alignment horizontal="right" vertical="center" indent="1"/>
    </xf>
    <xf numFmtId="177" fontId="3" fillId="2" borderId="2" xfId="0" applyNumberFormat="1" applyFont="1" applyFill="1" applyBorder="1" applyAlignment="1">
      <alignment horizontal="right" vertical="center" indent="1"/>
    </xf>
    <xf numFmtId="1" fontId="3" fillId="2" borderId="2" xfId="0" applyNumberFormat="1" applyFont="1" applyFill="1" applyBorder="1" applyAlignment="1">
      <alignment horizontal="right" vertical="center" indent="1"/>
    </xf>
    <xf numFmtId="177" fontId="3" fillId="3" borderId="2" xfId="0" applyNumberFormat="1" applyFont="1" applyFill="1" applyBorder="1" applyAlignment="1">
      <alignment horizontal="right" vertical="center" indent="1"/>
    </xf>
    <xf numFmtId="1" fontId="3" fillId="3" borderId="2" xfId="0" applyNumberFormat="1" applyFont="1" applyFill="1" applyBorder="1" applyAlignment="1">
      <alignment horizontal="right" vertical="center" indent="1"/>
    </xf>
    <xf numFmtId="176" fontId="3" fillId="2" borderId="26" xfId="0" applyNumberFormat="1" applyFont="1" applyFill="1" applyBorder="1" applyAlignment="1">
      <alignment horizontal="right" vertical="center" indent="1"/>
    </xf>
    <xf numFmtId="176" fontId="3" fillId="3" borderId="26" xfId="0" applyNumberFormat="1" applyFont="1" applyFill="1" applyBorder="1" applyAlignment="1">
      <alignment horizontal="right" vertical="center" indent="1"/>
    </xf>
    <xf numFmtId="176" fontId="3" fillId="2" borderId="31" xfId="0" applyNumberFormat="1" applyFont="1" applyFill="1" applyBorder="1" applyAlignment="1">
      <alignment horizontal="right" vertical="center" indent="1"/>
    </xf>
    <xf numFmtId="3" fontId="3" fillId="2" borderId="31" xfId="0" applyNumberFormat="1" applyFont="1" applyFill="1" applyBorder="1" applyAlignment="1">
      <alignment horizontal="right" vertical="center" indent="1"/>
    </xf>
    <xf numFmtId="176" fontId="3" fillId="3" borderId="31" xfId="0" applyNumberFormat="1" applyFont="1" applyFill="1" applyBorder="1" applyAlignment="1">
      <alignment horizontal="right" vertical="center" indent="1"/>
    </xf>
    <xf numFmtId="3" fontId="3" fillId="3" borderId="31" xfId="0" applyNumberFormat="1" applyFont="1" applyFill="1" applyBorder="1" applyAlignment="1">
      <alignment horizontal="right" vertical="center" indent="1"/>
    </xf>
    <xf numFmtId="178" fontId="3" fillId="2" borderId="1" xfId="0" applyNumberFormat="1" applyFont="1" applyFill="1" applyBorder="1" applyAlignment="1">
      <alignment horizontal="right" vertical="center" indent="1"/>
    </xf>
    <xf numFmtId="178" fontId="3" fillId="3" borderId="1" xfId="0" applyNumberFormat="1" applyFont="1" applyFill="1" applyBorder="1" applyAlignment="1">
      <alignment horizontal="right" vertical="center" indent="1"/>
    </xf>
    <xf numFmtId="178" fontId="3" fillId="2" borderId="26" xfId="0" applyNumberFormat="1" applyFont="1" applyFill="1" applyBorder="1" applyAlignment="1">
      <alignment horizontal="right" vertical="center" indent="1"/>
    </xf>
    <xf numFmtId="178" fontId="3" fillId="3" borderId="26" xfId="0" applyNumberFormat="1" applyFont="1" applyFill="1" applyBorder="1" applyAlignment="1">
      <alignment horizontal="right" vertical="center" indent="1"/>
    </xf>
    <xf numFmtId="176" fontId="3" fillId="2" borderId="2" xfId="0" applyNumberFormat="1" applyFont="1" applyFill="1" applyBorder="1" applyAlignment="1">
      <alignment horizontal="right" vertical="center" indent="1"/>
    </xf>
    <xf numFmtId="176" fontId="3" fillId="3" borderId="2" xfId="0" applyNumberFormat="1" applyFont="1" applyFill="1" applyBorder="1" applyAlignment="1">
      <alignment horizontal="right" vertical="center" indent="1"/>
    </xf>
    <xf numFmtId="177" fontId="3" fillId="2" borderId="31" xfId="0" applyNumberFormat="1" applyFont="1" applyFill="1" applyBorder="1" applyAlignment="1">
      <alignment horizontal="right" vertical="center" indent="1"/>
    </xf>
    <xf numFmtId="177" fontId="3" fillId="3" borderId="31" xfId="0" applyNumberFormat="1" applyFont="1" applyFill="1" applyBorder="1" applyAlignment="1">
      <alignment horizontal="right" vertical="center" indent="1"/>
    </xf>
    <xf numFmtId="0" fontId="3" fillId="2" borderId="2" xfId="0" applyFont="1" applyFill="1" applyBorder="1" applyAlignment="1">
      <alignment horizontal="center" vertical="center"/>
    </xf>
    <xf numFmtId="0" fontId="3" fillId="3" borderId="2" xfId="0" applyFont="1" applyFill="1" applyBorder="1" applyAlignment="1">
      <alignment horizontal="center" vertical="center"/>
    </xf>
    <xf numFmtId="3" fontId="3" fillId="3" borderId="2" xfId="0" applyNumberFormat="1" applyFont="1" applyFill="1" applyBorder="1" applyAlignment="1">
      <alignment horizontal="center" vertical="center"/>
    </xf>
    <xf numFmtId="3" fontId="3" fillId="2" borderId="26" xfId="0" applyNumberFormat="1" applyFont="1" applyFill="1" applyBorder="1" applyAlignment="1">
      <alignment horizontal="right" vertical="center" wrapText="1" indent="1"/>
    </xf>
    <xf numFmtId="164" fontId="55" fillId="2" borderId="26" xfId="0" applyNumberFormat="1" applyFont="1" applyFill="1" applyBorder="1" applyAlignment="1">
      <alignment horizontal="right" vertical="center" wrapText="1" indent="1"/>
    </xf>
    <xf numFmtId="164" fontId="55" fillId="2" borderId="1" xfId="0" applyNumberFormat="1" applyFont="1" applyFill="1" applyBorder="1" applyAlignment="1">
      <alignment horizontal="right" vertical="center" wrapText="1" indent="1"/>
    </xf>
    <xf numFmtId="164" fontId="55" fillId="3" borderId="26" xfId="0" applyNumberFormat="1" applyFont="1" applyFill="1" applyBorder="1" applyAlignment="1">
      <alignment horizontal="right" vertical="center" wrapText="1" indent="1"/>
    </xf>
    <xf numFmtId="164" fontId="55" fillId="3" borderId="1" xfId="0" applyNumberFormat="1" applyFont="1" applyFill="1" applyBorder="1" applyAlignment="1">
      <alignment horizontal="right" vertical="center" wrapText="1" indent="1"/>
    </xf>
    <xf numFmtId="3" fontId="3" fillId="3" borderId="28" xfId="0" applyNumberFormat="1" applyFont="1" applyFill="1" applyBorder="1" applyAlignment="1">
      <alignment horizontal="right" vertical="center" indent="1"/>
    </xf>
    <xf numFmtId="3" fontId="3" fillId="3" borderId="21" xfId="0" applyNumberFormat="1" applyFont="1" applyFill="1" applyBorder="1" applyAlignment="1">
      <alignment horizontal="right" vertical="center" indent="1"/>
    </xf>
    <xf numFmtId="1" fontId="3" fillId="2" borderId="31" xfId="0" applyNumberFormat="1" applyFont="1" applyFill="1" applyBorder="1" applyAlignment="1">
      <alignment horizontal="right" vertical="center" indent="1"/>
    </xf>
    <xf numFmtId="1" fontId="3" fillId="3" borderId="31" xfId="0" applyNumberFormat="1" applyFont="1" applyFill="1" applyBorder="1" applyAlignment="1">
      <alignment horizontal="right" vertical="center" indent="1"/>
    </xf>
    <xf numFmtId="0" fontId="0" fillId="0" borderId="0" xfId="0"/>
    <xf numFmtId="3" fontId="3" fillId="2" borderId="1" xfId="0" applyNumberFormat="1" applyFont="1" applyFill="1" applyBorder="1" applyAlignment="1">
      <alignment horizontal="right" vertical="center" wrapText="1" indent="1"/>
    </xf>
    <xf numFmtId="0" fontId="32" fillId="0" borderId="0" xfId="0" applyFont="1" applyAlignment="1">
      <alignment horizontal="right" indent="1"/>
    </xf>
    <xf numFmtId="0" fontId="32" fillId="0" borderId="0" xfId="0" quotePrefix="1" applyFont="1" applyAlignment="1">
      <alignment horizontal="right" indent="1"/>
    </xf>
    <xf numFmtId="0" fontId="3" fillId="0" borderId="0" xfId="0" applyFont="1"/>
    <xf numFmtId="3" fontId="3" fillId="2" borderId="1" xfId="0" applyNumberFormat="1" applyFont="1" applyFill="1" applyBorder="1" applyAlignment="1">
      <alignment horizontal="right" vertical="center" indent="1"/>
    </xf>
    <xf numFmtId="3" fontId="3" fillId="3" borderId="1" xfId="0" applyNumberFormat="1" applyFont="1" applyFill="1" applyBorder="1" applyAlignment="1">
      <alignment horizontal="right" vertical="center" indent="1"/>
    </xf>
    <xf numFmtId="0" fontId="3" fillId="0" borderId="0" xfId="0" applyFont="1" applyAlignment="1">
      <alignment horizontal="right" indent="1"/>
    </xf>
    <xf numFmtId="3" fontId="3" fillId="2" borderId="26" xfId="0" applyNumberFormat="1" applyFont="1" applyFill="1" applyBorder="1" applyAlignment="1">
      <alignment horizontal="right" vertical="center" indent="1"/>
    </xf>
    <xf numFmtId="3" fontId="3" fillId="3" borderId="26" xfId="0" applyNumberFormat="1" applyFont="1" applyFill="1" applyBorder="1" applyAlignment="1">
      <alignment horizontal="right" vertical="center" indent="1"/>
    </xf>
    <xf numFmtId="0" fontId="3" fillId="2" borderId="2" xfId="0" applyFont="1" applyFill="1" applyBorder="1" applyAlignment="1">
      <alignment horizontal="left" vertical="center" indent="2"/>
    </xf>
    <xf numFmtId="0" fontId="3" fillId="3" borderId="2" xfId="0" applyFont="1" applyFill="1" applyBorder="1" applyAlignment="1">
      <alignment horizontal="left" vertical="center" indent="2"/>
    </xf>
    <xf numFmtId="0" fontId="3" fillId="2" borderId="2" xfId="0" applyFont="1" applyFill="1" applyBorder="1" applyAlignment="1">
      <alignment horizontal="left" vertical="center" indent="1"/>
    </xf>
    <xf numFmtId="3" fontId="55" fillId="3" borderId="2" xfId="3" applyNumberFormat="1" applyFont="1" applyFill="1" applyBorder="1" applyAlignment="1">
      <alignment horizontal="left" vertical="center" indent="3"/>
    </xf>
    <xf numFmtId="3" fontId="55" fillId="2" borderId="2" xfId="3" applyNumberFormat="1" applyFont="1" applyFill="1" applyBorder="1" applyAlignment="1">
      <alignment horizontal="left" vertical="center" indent="3"/>
    </xf>
    <xf numFmtId="0" fontId="3" fillId="0" borderId="2" xfId="0" applyFont="1" applyBorder="1" applyAlignment="1">
      <alignment horizontal="center" vertical="center"/>
    </xf>
    <xf numFmtId="0" fontId="1" fillId="0" borderId="0" xfId="1" applyAlignment="1">
      <alignment vertical="center"/>
    </xf>
    <xf numFmtId="0" fontId="1" fillId="0" borderId="0" xfId="1" applyFill="1"/>
    <xf numFmtId="3" fontId="3" fillId="3" borderId="29" xfId="0" applyNumberFormat="1" applyFont="1" applyFill="1" applyBorder="1" applyAlignment="1">
      <alignment horizontal="right" vertical="center" indent="1"/>
    </xf>
    <xf numFmtId="0" fontId="6" fillId="4" borderId="35" xfId="0" applyFont="1" applyFill="1" applyBorder="1" applyAlignment="1">
      <alignment horizontal="center" vertical="center" wrapText="1"/>
    </xf>
    <xf numFmtId="3" fontId="55" fillId="2" borderId="26" xfId="0" applyNumberFormat="1" applyFont="1" applyFill="1" applyBorder="1" applyAlignment="1">
      <alignment horizontal="right" vertical="center" indent="1"/>
    </xf>
    <xf numFmtId="3" fontId="55" fillId="2" borderId="1" xfId="0" applyNumberFormat="1" applyFont="1" applyFill="1" applyBorder="1" applyAlignment="1">
      <alignment horizontal="right" vertical="center" indent="1"/>
    </xf>
    <xf numFmtId="180" fontId="55" fillId="2" borderId="26" xfId="0" applyNumberFormat="1" applyFont="1" applyFill="1" applyBorder="1" applyAlignment="1">
      <alignment horizontal="right" vertical="center" indent="1"/>
    </xf>
    <xf numFmtId="180" fontId="55" fillId="2" borderId="1" xfId="0" applyNumberFormat="1" applyFont="1" applyFill="1" applyBorder="1" applyAlignment="1">
      <alignment horizontal="right" vertical="center" indent="1"/>
    </xf>
    <xf numFmtId="180" fontId="3" fillId="2" borderId="1" xfId="0" applyNumberFormat="1" applyFont="1" applyFill="1" applyBorder="1" applyAlignment="1">
      <alignment horizontal="right" vertical="center" indent="1"/>
    </xf>
    <xf numFmtId="3" fontId="55" fillId="3" borderId="26" xfId="0" applyNumberFormat="1" applyFont="1" applyFill="1" applyBorder="1" applyAlignment="1">
      <alignment horizontal="right" vertical="center" indent="1"/>
    </xf>
    <xf numFmtId="3" fontId="55" fillId="3" borderId="1" xfId="0" applyNumberFormat="1" applyFont="1" applyFill="1" applyBorder="1" applyAlignment="1">
      <alignment horizontal="right" vertical="center" indent="1"/>
    </xf>
    <xf numFmtId="180" fontId="55" fillId="3" borderId="26" xfId="0" applyNumberFormat="1" applyFont="1" applyFill="1" applyBorder="1" applyAlignment="1">
      <alignment horizontal="right" vertical="center" indent="1"/>
    </xf>
    <xf numFmtId="180" fontId="55" fillId="3" borderId="1" xfId="0" applyNumberFormat="1" applyFont="1" applyFill="1" applyBorder="1" applyAlignment="1">
      <alignment horizontal="right" vertical="center" indent="1"/>
    </xf>
    <xf numFmtId="180" fontId="3" fillId="3" borderId="1" xfId="0" applyNumberFormat="1" applyFont="1" applyFill="1" applyBorder="1" applyAlignment="1">
      <alignment horizontal="right" vertical="center" indent="1"/>
    </xf>
    <xf numFmtId="181" fontId="55" fillId="2" borderId="1" xfId="0" applyNumberFormat="1" applyFont="1" applyFill="1" applyBorder="1" applyAlignment="1">
      <alignment horizontal="right" vertical="center" indent="1"/>
    </xf>
    <xf numFmtId="181" fontId="3" fillId="2" borderId="1" xfId="0" applyNumberFormat="1" applyFont="1" applyFill="1" applyBorder="1" applyAlignment="1">
      <alignment horizontal="right" vertical="center" indent="1"/>
    </xf>
    <xf numFmtId="181" fontId="55" fillId="3" borderId="1" xfId="0" applyNumberFormat="1" applyFont="1" applyFill="1" applyBorder="1" applyAlignment="1">
      <alignment horizontal="right" vertical="center" indent="1"/>
    </xf>
    <xf numFmtId="181" fontId="3" fillId="3" borderId="1" xfId="0" applyNumberFormat="1" applyFont="1" applyFill="1" applyBorder="1" applyAlignment="1">
      <alignment horizontal="right" vertical="center" indent="1"/>
    </xf>
    <xf numFmtId="0" fontId="3" fillId="0" borderId="16" xfId="0" applyFont="1" applyBorder="1" applyAlignment="1">
      <alignment horizontal="center"/>
    </xf>
    <xf numFmtId="0" fontId="3" fillId="0" borderId="0" xfId="0" applyFont="1" applyFill="1"/>
    <xf numFmtId="0" fontId="3" fillId="2" borderId="31" xfId="0" applyFont="1" applyFill="1" applyBorder="1" applyAlignment="1">
      <alignment horizontal="left" vertical="center" indent="1"/>
    </xf>
    <xf numFmtId="3" fontId="55" fillId="2" borderId="24" xfId="0" applyNumberFormat="1" applyFont="1" applyFill="1" applyBorder="1" applyAlignment="1">
      <alignment horizontal="right" vertical="center" indent="1"/>
    </xf>
    <xf numFmtId="3" fontId="55" fillId="2" borderId="31" xfId="0" applyNumberFormat="1" applyFont="1" applyFill="1" applyBorder="1" applyAlignment="1">
      <alignment horizontal="right" vertical="center" indent="1"/>
    </xf>
    <xf numFmtId="180" fontId="55" fillId="2" borderId="24" xfId="0" applyNumberFormat="1" applyFont="1" applyFill="1" applyBorder="1" applyAlignment="1">
      <alignment horizontal="right" vertical="center" indent="1"/>
    </xf>
    <xf numFmtId="0" fontId="3" fillId="3" borderId="31" xfId="0" applyFont="1" applyFill="1" applyBorder="1" applyAlignment="1">
      <alignment horizontal="left" vertical="center" indent="2"/>
    </xf>
    <xf numFmtId="3" fontId="55" fillId="3" borderId="24" xfId="0" applyNumberFormat="1" applyFont="1" applyFill="1" applyBorder="1" applyAlignment="1">
      <alignment horizontal="right" vertical="center" indent="1"/>
    </xf>
    <xf numFmtId="3" fontId="55" fillId="3" borderId="31" xfId="0" applyNumberFormat="1" applyFont="1" applyFill="1" applyBorder="1" applyAlignment="1">
      <alignment horizontal="right" vertical="center" indent="1"/>
    </xf>
    <xf numFmtId="180" fontId="55" fillId="3" borderId="24" xfId="0" applyNumberFormat="1" applyFont="1" applyFill="1" applyBorder="1" applyAlignment="1">
      <alignment horizontal="right" vertical="center" indent="1"/>
    </xf>
    <xf numFmtId="0" fontId="3" fillId="2" borderId="31" xfId="0" applyFont="1" applyFill="1" applyBorder="1" applyAlignment="1">
      <alignment horizontal="left" vertical="center" indent="2"/>
    </xf>
    <xf numFmtId="3" fontId="3" fillId="2" borderId="24" xfId="0" applyNumberFormat="1" applyFont="1" applyFill="1" applyBorder="1" applyAlignment="1">
      <alignment horizontal="right" vertical="center" indent="1"/>
    </xf>
    <xf numFmtId="3" fontId="55" fillId="2" borderId="26" xfId="0" applyNumberFormat="1" applyFont="1" applyFill="1" applyBorder="1" applyAlignment="1">
      <alignment horizontal="right" vertical="center" wrapText="1" indent="1"/>
    </xf>
    <xf numFmtId="3" fontId="55" fillId="2" borderId="1" xfId="0" applyNumberFormat="1" applyFont="1" applyFill="1" applyBorder="1" applyAlignment="1">
      <alignment horizontal="right" vertical="center" wrapText="1" indent="1"/>
    </xf>
    <xf numFmtId="3" fontId="55" fillId="3" borderId="26" xfId="0" applyNumberFormat="1" applyFont="1" applyFill="1" applyBorder="1" applyAlignment="1">
      <alignment horizontal="right" vertical="center" wrapText="1" indent="1"/>
    </xf>
    <xf numFmtId="3" fontId="55" fillId="3" borderId="1" xfId="0" applyNumberFormat="1" applyFont="1" applyFill="1" applyBorder="1" applyAlignment="1">
      <alignment horizontal="right" vertical="center" wrapText="1" indent="1"/>
    </xf>
    <xf numFmtId="176" fontId="3" fillId="2" borderId="20" xfId="0" applyNumberFormat="1" applyFont="1" applyFill="1" applyBorder="1" applyAlignment="1">
      <alignment horizontal="right" vertical="center" indent="1"/>
    </xf>
    <xf numFmtId="176" fontId="3" fillId="2" borderId="25" xfId="0" applyNumberFormat="1" applyFont="1" applyFill="1" applyBorder="1" applyAlignment="1">
      <alignment horizontal="right" vertical="center" indent="1"/>
    </xf>
    <xf numFmtId="176" fontId="3" fillId="3" borderId="1" xfId="2167" applyNumberFormat="1" applyFont="1" applyFill="1" applyBorder="1" applyAlignment="1">
      <alignment horizontal="right" vertical="center" wrapText="1" indent="1"/>
    </xf>
    <xf numFmtId="176" fontId="3" fillId="2" borderId="1" xfId="2167" applyNumberFormat="1" applyFont="1" applyFill="1" applyBorder="1" applyAlignment="1">
      <alignment horizontal="right" vertical="center" wrapText="1" indent="1"/>
    </xf>
    <xf numFmtId="176" fontId="3" fillId="3" borderId="31" xfId="2167" applyNumberFormat="1" applyFont="1" applyFill="1" applyBorder="1" applyAlignment="1">
      <alignment horizontal="right" vertical="center" wrapText="1" indent="1"/>
    </xf>
    <xf numFmtId="176" fontId="3" fillId="2" borderId="31" xfId="2167" applyNumberFormat="1" applyFont="1" applyFill="1" applyBorder="1" applyAlignment="1">
      <alignment horizontal="right" vertical="center" wrapText="1" indent="1"/>
    </xf>
    <xf numFmtId="0" fontId="3" fillId="0" borderId="37" xfId="0" applyFont="1" applyBorder="1" applyAlignment="1">
      <alignment horizontal="center"/>
    </xf>
    <xf numFmtId="0" fontId="3" fillId="0" borderId="38" xfId="0" applyFont="1" applyBorder="1"/>
    <xf numFmtId="16" fontId="3" fillId="3" borderId="2" xfId="0" quotePrefix="1" applyNumberFormat="1" applyFont="1" applyFill="1" applyBorder="1" applyAlignment="1">
      <alignment horizontal="left" vertical="center" indent="2"/>
    </xf>
    <xf numFmtId="0" fontId="3" fillId="0" borderId="2" xfId="0" applyFont="1" applyBorder="1"/>
    <xf numFmtId="3" fontId="3" fillId="3" borderId="39" xfId="0" applyNumberFormat="1" applyFont="1" applyFill="1" applyBorder="1" applyAlignment="1">
      <alignment horizontal="right" vertical="center" indent="1"/>
    </xf>
    <xf numFmtId="0" fontId="3" fillId="2" borderId="2" xfId="0" quotePrefix="1" applyFont="1" applyFill="1" applyBorder="1" applyAlignment="1">
      <alignment horizontal="left" vertical="center" indent="2"/>
    </xf>
    <xf numFmtId="16" fontId="3" fillId="3" borderId="2" xfId="0" quotePrefix="1" applyNumberFormat="1" applyFont="1" applyFill="1" applyBorder="1" applyAlignment="1">
      <alignment horizontal="left" vertical="center" indent="3"/>
    </xf>
    <xf numFmtId="182" fontId="3" fillId="2" borderId="26" xfId="0" applyNumberFormat="1" applyFont="1" applyFill="1" applyBorder="1" applyAlignment="1">
      <alignment horizontal="right" vertical="center" indent="1"/>
    </xf>
    <xf numFmtId="182" fontId="3" fillId="2" borderId="1" xfId="0" applyNumberFormat="1" applyFont="1" applyFill="1" applyBorder="1" applyAlignment="1">
      <alignment horizontal="right" vertical="center" indent="1"/>
    </xf>
    <xf numFmtId="182" fontId="3" fillId="3" borderId="26" xfId="0" applyNumberFormat="1" applyFont="1" applyFill="1" applyBorder="1" applyAlignment="1">
      <alignment horizontal="right" vertical="center" indent="1"/>
    </xf>
    <xf numFmtId="182" fontId="3" fillId="3" borderId="1" xfId="0" applyNumberFormat="1" applyFont="1" applyFill="1" applyBorder="1" applyAlignment="1">
      <alignment horizontal="right" vertical="center" indent="1"/>
    </xf>
    <xf numFmtId="182" fontId="3" fillId="3" borderId="1" xfId="2167" applyNumberFormat="1" applyFont="1" applyFill="1" applyBorder="1" applyAlignment="1">
      <alignment horizontal="right" vertical="center" wrapText="1" indent="1"/>
    </xf>
    <xf numFmtId="182" fontId="3" fillId="3" borderId="20" xfId="0" applyNumberFormat="1" applyFont="1" applyFill="1" applyBorder="1" applyAlignment="1">
      <alignment horizontal="right" vertical="center" indent="1"/>
    </xf>
    <xf numFmtId="182" fontId="55" fillId="2" borderId="1" xfId="0" applyNumberFormat="1" applyFont="1" applyFill="1" applyBorder="1" applyAlignment="1">
      <alignment horizontal="right" vertical="center" wrapText="1" indent="1"/>
    </xf>
    <xf numFmtId="182" fontId="55" fillId="3" borderId="1" xfId="0" applyNumberFormat="1" applyFont="1" applyFill="1" applyBorder="1" applyAlignment="1">
      <alignment horizontal="right" vertical="center" wrapText="1" indent="1"/>
    </xf>
    <xf numFmtId="183" fontId="3" fillId="2" borderId="26" xfId="0" applyNumberFormat="1" applyFont="1" applyFill="1" applyBorder="1" applyAlignment="1">
      <alignment horizontal="right" vertical="center" indent="1"/>
    </xf>
    <xf numFmtId="183" fontId="3" fillId="2" borderId="1" xfId="0" applyNumberFormat="1" applyFont="1" applyFill="1" applyBorder="1" applyAlignment="1">
      <alignment horizontal="right" vertical="center" indent="1"/>
    </xf>
    <xf numFmtId="183" fontId="3" fillId="3" borderId="26" xfId="0" applyNumberFormat="1" applyFont="1" applyFill="1" applyBorder="1" applyAlignment="1">
      <alignment horizontal="right" vertical="center" indent="1"/>
    </xf>
    <xf numFmtId="183" fontId="3" fillId="3" borderId="1" xfId="0" applyNumberFormat="1" applyFont="1" applyFill="1" applyBorder="1" applyAlignment="1">
      <alignment horizontal="right" vertical="center" indent="1"/>
    </xf>
    <xf numFmtId="183" fontId="55" fillId="3" borderId="1" xfId="0" applyNumberFormat="1" applyFont="1" applyFill="1" applyBorder="1" applyAlignment="1">
      <alignment horizontal="right" vertical="center" wrapText="1" indent="1"/>
    </xf>
    <xf numFmtId="183" fontId="55" fillId="2" borderId="1" xfId="0" applyNumberFormat="1" applyFont="1" applyFill="1" applyBorder="1" applyAlignment="1">
      <alignment horizontal="right" vertical="center" wrapText="1" indent="1"/>
    </xf>
    <xf numFmtId="0" fontId="3" fillId="0" borderId="0" xfId="0" applyFont="1" applyAlignment="1">
      <alignment wrapText="1"/>
    </xf>
    <xf numFmtId="3" fontId="55" fillId="3" borderId="1" xfId="0" quotePrefix="1" applyNumberFormat="1" applyFont="1" applyFill="1" applyBorder="1" applyAlignment="1">
      <alignment horizontal="right" vertical="center" indent="1"/>
    </xf>
    <xf numFmtId="3" fontId="3" fillId="3" borderId="1" xfId="0" quotePrefix="1" applyNumberFormat="1" applyFont="1" applyFill="1" applyBorder="1" applyAlignment="1">
      <alignment horizontal="right" vertical="center" indent="1"/>
    </xf>
    <xf numFmtId="3" fontId="55" fillId="2" borderId="1" xfId="0" quotePrefix="1" applyNumberFormat="1" applyFont="1" applyFill="1" applyBorder="1" applyAlignment="1">
      <alignment horizontal="right" vertical="center" indent="1"/>
    </xf>
    <xf numFmtId="3" fontId="3" fillId="2" borderId="1" xfId="0" quotePrefix="1" applyNumberFormat="1" applyFont="1" applyFill="1" applyBorder="1" applyAlignment="1">
      <alignment horizontal="right" vertical="center" indent="1"/>
    </xf>
    <xf numFmtId="0" fontId="3" fillId="2" borderId="2" xfId="0" applyFont="1" applyFill="1" applyBorder="1" applyAlignment="1">
      <alignment horizontal="left" vertical="center" indent="3"/>
    </xf>
    <xf numFmtId="0" fontId="3" fillId="3" borderId="2" xfId="0" quotePrefix="1" applyFont="1" applyFill="1" applyBorder="1" applyAlignment="1">
      <alignment horizontal="left" vertical="center" indent="3"/>
    </xf>
    <xf numFmtId="0" fontId="3" fillId="2" borderId="2" xfId="0" quotePrefix="1" applyFont="1" applyFill="1" applyBorder="1" applyAlignment="1">
      <alignment horizontal="left" vertical="center" indent="3"/>
    </xf>
    <xf numFmtId="0" fontId="55" fillId="3" borderId="2" xfId="0" quotePrefix="1" applyFont="1" applyFill="1" applyBorder="1" applyAlignment="1">
      <alignment horizontal="left" vertical="center" indent="3"/>
    </xf>
    <xf numFmtId="3" fontId="55" fillId="3" borderId="26" xfId="0" quotePrefix="1" applyNumberFormat="1" applyFont="1" applyFill="1" applyBorder="1" applyAlignment="1">
      <alignment horizontal="right" vertical="center" indent="1"/>
    </xf>
    <xf numFmtId="3" fontId="55" fillId="2" borderId="26" xfId="0" quotePrefix="1" applyNumberFormat="1" applyFont="1" applyFill="1" applyBorder="1" applyAlignment="1">
      <alignment horizontal="right" vertical="center" indent="1"/>
    </xf>
    <xf numFmtId="3" fontId="3" fillId="3" borderId="26" xfId="0" quotePrefix="1" applyNumberFormat="1" applyFont="1" applyFill="1" applyBorder="1" applyAlignment="1">
      <alignment horizontal="right" vertical="center" indent="1"/>
    </xf>
    <xf numFmtId="3" fontId="3" fillId="2" borderId="26" xfId="0" quotePrefix="1" applyNumberFormat="1" applyFont="1" applyFill="1" applyBorder="1" applyAlignment="1">
      <alignment horizontal="right" vertical="center" indent="1"/>
    </xf>
    <xf numFmtId="3" fontId="55" fillId="2" borderId="2" xfId="0" applyNumberFormat="1" applyFont="1" applyFill="1" applyBorder="1" applyAlignment="1">
      <alignment horizontal="right" vertical="center" indent="1"/>
    </xf>
    <xf numFmtId="3" fontId="55" fillId="3" borderId="2" xfId="0" applyNumberFormat="1" applyFont="1" applyFill="1" applyBorder="1" applyAlignment="1">
      <alignment horizontal="right" vertical="center" indent="1"/>
    </xf>
    <xf numFmtId="3" fontId="55" fillId="3" borderId="2" xfId="0" quotePrefix="1" applyNumberFormat="1" applyFont="1" applyFill="1" applyBorder="1" applyAlignment="1">
      <alignment horizontal="right" vertical="center" indent="1"/>
    </xf>
    <xf numFmtId="3" fontId="55" fillId="2" borderId="2" xfId="0" quotePrefix="1" applyNumberFormat="1" applyFont="1" applyFill="1" applyBorder="1" applyAlignment="1">
      <alignment horizontal="right" vertical="center" indent="1"/>
    </xf>
    <xf numFmtId="180" fontId="3" fillId="2" borderId="24" xfId="0" applyNumberFormat="1" applyFont="1" applyFill="1" applyBorder="1" applyAlignment="1">
      <alignment horizontal="right" vertical="center" indent="1"/>
    </xf>
    <xf numFmtId="180" fontId="3" fillId="3" borderId="24" xfId="0" applyNumberFormat="1" applyFont="1" applyFill="1" applyBorder="1" applyAlignment="1">
      <alignment horizontal="right" vertical="center" indent="1"/>
    </xf>
    <xf numFmtId="3" fontId="3" fillId="3" borderId="31" xfId="0" quotePrefix="1" applyNumberFormat="1" applyFont="1" applyFill="1" applyBorder="1" applyAlignment="1">
      <alignment horizontal="right" vertical="center" indent="1"/>
    </xf>
    <xf numFmtId="3" fontId="3" fillId="2" borderId="31" xfId="0" quotePrefix="1" applyNumberFormat="1" applyFont="1" applyFill="1" applyBorder="1" applyAlignment="1">
      <alignment horizontal="right" vertical="center" indent="1"/>
    </xf>
    <xf numFmtId="3" fontId="55" fillId="3" borderId="31" xfId="0" quotePrefix="1" applyNumberFormat="1" applyFont="1" applyFill="1" applyBorder="1" applyAlignment="1">
      <alignment horizontal="right" vertical="center" indent="1"/>
    </xf>
    <xf numFmtId="3" fontId="55" fillId="2" borderId="31" xfId="0" quotePrefix="1" applyNumberFormat="1" applyFont="1" applyFill="1" applyBorder="1" applyAlignment="1">
      <alignment horizontal="right" vertical="center" indent="1"/>
    </xf>
    <xf numFmtId="176" fontId="3" fillId="2" borderId="1" xfId="0" applyNumberFormat="1" applyFont="1" applyFill="1" applyBorder="1" applyAlignment="1">
      <alignment horizontal="right" vertical="center" wrapText="1" indent="1"/>
    </xf>
    <xf numFmtId="0" fontId="1" fillId="0" borderId="0" xfId="1" applyAlignment="1"/>
    <xf numFmtId="182" fontId="3" fillId="3" borderId="2" xfId="0" applyNumberFormat="1" applyFont="1" applyFill="1" applyBorder="1" applyAlignment="1">
      <alignment horizontal="right" vertical="center" indent="1"/>
    </xf>
    <xf numFmtId="182" fontId="3" fillId="3" borderId="24" xfId="0" applyNumberFormat="1" applyFont="1" applyFill="1" applyBorder="1" applyAlignment="1">
      <alignment horizontal="right" vertical="center" indent="1"/>
    </xf>
    <xf numFmtId="182" fontId="3" fillId="3" borderId="21" xfId="0" applyNumberFormat="1" applyFont="1" applyFill="1" applyBorder="1" applyAlignment="1">
      <alignment horizontal="right" vertical="center" indent="1"/>
    </xf>
    <xf numFmtId="177" fontId="32" fillId="2" borderId="1" xfId="0" applyNumberFormat="1" applyFont="1" applyFill="1" applyBorder="1" applyAlignment="1">
      <alignment horizontal="right" vertical="center" indent="1"/>
    </xf>
    <xf numFmtId="3" fontId="55" fillId="3" borderId="1" xfId="3" applyNumberFormat="1" applyFont="1" applyFill="1" applyBorder="1" applyAlignment="1">
      <alignment horizontal="left" vertical="center" indent="3"/>
    </xf>
    <xf numFmtId="3" fontId="55" fillId="2" borderId="1" xfId="3" applyNumberFormat="1" applyFont="1" applyFill="1" applyBorder="1" applyAlignment="1">
      <alignment horizontal="left" vertical="center" indent="3"/>
    </xf>
    <xf numFmtId="3" fontId="3" fillId="0" borderId="0" xfId="0" applyNumberFormat="1" applyFont="1"/>
    <xf numFmtId="1" fontId="3" fillId="0" borderId="0" xfId="0" applyNumberFormat="1" applyFont="1"/>
    <xf numFmtId="0" fontId="55" fillId="2" borderId="1" xfId="0" applyFont="1" applyFill="1" applyBorder="1" applyAlignment="1">
      <alignment horizontal="left" vertical="center" indent="1"/>
    </xf>
    <xf numFmtId="0" fontId="55" fillId="3" borderId="1" xfId="0" applyFont="1" applyFill="1" applyBorder="1" applyAlignment="1">
      <alignment horizontal="left" vertical="center" indent="2"/>
    </xf>
    <xf numFmtId="0" fontId="55" fillId="2" borderId="1" xfId="0" applyFont="1" applyFill="1" applyBorder="1" applyAlignment="1">
      <alignment horizontal="left" vertical="center" indent="2"/>
    </xf>
    <xf numFmtId="0" fontId="57" fillId="0" borderId="0" xfId="0" applyFont="1"/>
    <xf numFmtId="3" fontId="3" fillId="0" borderId="0" xfId="0" applyNumberFormat="1" applyFont="1" applyFill="1" applyBorder="1" applyAlignment="1">
      <alignment horizontal="right" vertical="center" indent="1"/>
    </xf>
    <xf numFmtId="3" fontId="3" fillId="0" borderId="0" xfId="0" quotePrefix="1" applyNumberFormat="1" applyFont="1" applyFill="1" applyBorder="1" applyAlignment="1">
      <alignment horizontal="right" vertical="center" indent="1"/>
    </xf>
    <xf numFmtId="184" fontId="59" fillId="0" borderId="0" xfId="2192" applyNumberFormat="1" applyFont="1" applyFill="1" applyBorder="1" applyAlignment="1">
      <alignment horizontal="right" vertical="top"/>
    </xf>
    <xf numFmtId="4" fontId="3" fillId="0" borderId="0" xfId="0" applyNumberFormat="1" applyFont="1"/>
    <xf numFmtId="16" fontId="3" fillId="29" borderId="2" xfId="0" quotePrefix="1" applyNumberFormat="1" applyFont="1" applyFill="1" applyBorder="1" applyAlignment="1">
      <alignment horizontal="left" vertical="center" indent="3"/>
    </xf>
    <xf numFmtId="0" fontId="6" fillId="4" borderId="2"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26"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57" fillId="0" borderId="0" xfId="0" applyFont="1" applyBorder="1"/>
    <xf numFmtId="0" fontId="61" fillId="0" borderId="0" xfId="0" applyFont="1"/>
    <xf numFmtId="3" fontId="57" fillId="0" borderId="0" xfId="0" applyNumberFormat="1" applyFont="1"/>
    <xf numFmtId="1" fontId="57" fillId="0" borderId="0" xfId="0" applyNumberFormat="1" applyFont="1"/>
    <xf numFmtId="3" fontId="61" fillId="29" borderId="1" xfId="0" applyNumberFormat="1" applyFont="1" applyFill="1" applyBorder="1" applyAlignment="1">
      <alignment horizontal="center" vertical="center"/>
    </xf>
    <xf numFmtId="3" fontId="57" fillId="0" borderId="22" xfId="0" applyNumberFormat="1" applyFont="1" applyBorder="1"/>
    <xf numFmtId="3" fontId="3" fillId="0" borderId="0" xfId="0" applyNumberFormat="1" applyFont="1" applyFill="1"/>
    <xf numFmtId="184" fontId="57" fillId="0" borderId="0" xfId="2193" applyNumberFormat="1" applyFont="1" applyBorder="1" applyAlignment="1">
      <alignment horizontal="right" vertical="top"/>
    </xf>
    <xf numFmtId="3" fontId="57" fillId="0" borderId="0" xfId="0" applyNumberFormat="1" applyFont="1" applyBorder="1"/>
    <xf numFmtId="0" fontId="55" fillId="0" borderId="0" xfId="2192" applyFont="1" applyFill="1" applyBorder="1"/>
    <xf numFmtId="0" fontId="3" fillId="0" borderId="0" xfId="0" applyFont="1" applyFill="1" applyBorder="1"/>
    <xf numFmtId="0" fontId="6" fillId="4" borderId="20" xfId="0" applyFont="1" applyFill="1" applyBorder="1" applyAlignment="1">
      <alignment horizontal="center" vertical="center" wrapText="1"/>
    </xf>
    <xf numFmtId="183" fontId="3" fillId="2" borderId="21" xfId="0" applyNumberFormat="1" applyFont="1" applyFill="1" applyBorder="1" applyAlignment="1">
      <alignment horizontal="right" vertical="center" indent="1"/>
    </xf>
    <xf numFmtId="183" fontId="3" fillId="2" borderId="28" xfId="0" applyNumberFormat="1" applyFont="1" applyFill="1" applyBorder="1" applyAlignment="1">
      <alignment horizontal="right" vertical="center" indent="1"/>
    </xf>
    <xf numFmtId="0" fontId="55" fillId="2" borderId="31" xfId="0" applyFont="1" applyFill="1" applyBorder="1" applyAlignment="1">
      <alignment horizontal="left" vertical="center" indent="1"/>
    </xf>
    <xf numFmtId="0" fontId="55" fillId="3" borderId="31" xfId="0" applyFont="1" applyFill="1" applyBorder="1" applyAlignment="1">
      <alignment horizontal="left" vertical="center" indent="2"/>
    </xf>
    <xf numFmtId="0" fontId="55" fillId="2" borderId="31" xfId="0" applyFont="1" applyFill="1" applyBorder="1" applyAlignment="1">
      <alignment horizontal="left" vertical="center" indent="2"/>
    </xf>
    <xf numFmtId="0" fontId="55" fillId="0" borderId="38" xfId="0" applyFont="1" applyBorder="1"/>
    <xf numFmtId="0" fontId="55" fillId="2" borderId="40" xfId="0" applyFont="1" applyFill="1" applyBorder="1" applyAlignment="1">
      <alignment horizontal="left" vertical="center" indent="2"/>
    </xf>
    <xf numFmtId="0" fontId="63" fillId="0" borderId="0" xfId="0" applyFont="1" applyAlignment="1">
      <alignment horizontal="right" indent="1"/>
    </xf>
    <xf numFmtId="0" fontId="55" fillId="0" borderId="0" xfId="0" applyFont="1"/>
    <xf numFmtId="0" fontId="55" fillId="0" borderId="0" xfId="0" applyFont="1" applyAlignment="1">
      <alignment horizontal="right" indent="1"/>
    </xf>
    <xf numFmtId="0" fontId="63" fillId="0" borderId="0" xfId="0" quotePrefix="1" applyFont="1" applyAlignment="1">
      <alignment horizontal="right" indent="1"/>
    </xf>
    <xf numFmtId="0" fontId="54" fillId="4" borderId="20" xfId="0" applyFont="1" applyFill="1" applyBorder="1" applyAlignment="1">
      <alignment horizontal="center" vertical="center" wrapText="1"/>
    </xf>
    <xf numFmtId="0" fontId="54" fillId="4" borderId="40" xfId="0" applyFont="1" applyFill="1" applyBorder="1" applyAlignment="1">
      <alignment horizontal="center" vertical="center" wrapText="1"/>
    </xf>
    <xf numFmtId="0" fontId="54" fillId="4" borderId="35" xfId="0" applyFont="1" applyFill="1" applyBorder="1" applyAlignment="1">
      <alignment horizontal="center" vertical="center" wrapText="1"/>
    </xf>
    <xf numFmtId="177" fontId="55" fillId="2" borderId="1" xfId="0" applyNumberFormat="1" applyFont="1" applyFill="1" applyBorder="1" applyAlignment="1">
      <alignment horizontal="right" vertical="center" indent="1"/>
    </xf>
    <xf numFmtId="177" fontId="55" fillId="2" borderId="24" xfId="0" applyNumberFormat="1" applyFont="1" applyFill="1" applyBorder="1" applyAlignment="1">
      <alignment horizontal="right" vertical="center" indent="1"/>
    </xf>
    <xf numFmtId="177" fontId="55" fillId="3" borderId="24" xfId="0" applyNumberFormat="1" applyFont="1" applyFill="1" applyBorder="1" applyAlignment="1">
      <alignment horizontal="right" vertical="center" indent="1"/>
    </xf>
    <xf numFmtId="177" fontId="55" fillId="3" borderId="1" xfId="0" applyNumberFormat="1" applyFont="1" applyFill="1" applyBorder="1" applyAlignment="1">
      <alignment horizontal="right" vertical="center" indent="1"/>
    </xf>
    <xf numFmtId="1" fontId="54" fillId="4" borderId="29" xfId="0" applyNumberFormat="1" applyFont="1" applyFill="1" applyBorder="1" applyAlignment="1">
      <alignment horizontal="center" vertical="center" wrapText="1"/>
    </xf>
    <xf numFmtId="1" fontId="54" fillId="4" borderId="1" xfId="0" applyNumberFormat="1" applyFont="1" applyFill="1" applyBorder="1" applyAlignment="1">
      <alignment horizontal="center" vertical="center" wrapText="1"/>
    </xf>
    <xf numFmtId="1" fontId="54" fillId="4" borderId="2" xfId="0" applyNumberFormat="1" applyFont="1" applyFill="1" applyBorder="1" applyAlignment="1">
      <alignment horizontal="center" vertical="center" wrapText="1"/>
    </xf>
    <xf numFmtId="3" fontId="54" fillId="4" borderId="1" xfId="0" applyNumberFormat="1" applyFont="1" applyFill="1" applyBorder="1" applyAlignment="1">
      <alignment horizontal="center" vertical="center"/>
    </xf>
    <xf numFmtId="3" fontId="54" fillId="4" borderId="2" xfId="0" applyNumberFormat="1" applyFont="1" applyFill="1" applyBorder="1" applyAlignment="1">
      <alignment horizontal="center" vertical="center"/>
    </xf>
    <xf numFmtId="1" fontId="54" fillId="4" borderId="29" xfId="0" applyNumberFormat="1" applyFont="1" applyFill="1" applyBorder="1" applyAlignment="1">
      <alignment horizontal="center" vertical="center"/>
    </xf>
    <xf numFmtId="1" fontId="54" fillId="4" borderId="1" xfId="0" applyNumberFormat="1" applyFont="1" applyFill="1" applyBorder="1" applyAlignment="1">
      <alignment horizontal="center" vertical="center"/>
    </xf>
    <xf numFmtId="3" fontId="54" fillId="4" borderId="1" xfId="0" applyNumberFormat="1" applyFont="1" applyFill="1" applyBorder="1" applyAlignment="1">
      <alignment horizontal="center" vertical="center" wrapText="1"/>
    </xf>
    <xf numFmtId="3" fontId="54" fillId="4" borderId="2" xfId="0" applyNumberFormat="1" applyFont="1" applyFill="1" applyBorder="1" applyAlignment="1">
      <alignment horizontal="center" vertical="center" wrapText="1"/>
    </xf>
    <xf numFmtId="0" fontId="55" fillId="0" borderId="0" xfId="0" quotePrefix="1" applyFont="1" applyAlignment="1">
      <alignment horizontal="right" indent="1"/>
    </xf>
    <xf numFmtId="0" fontId="55" fillId="0" borderId="0" xfId="0" applyFont="1" applyAlignment="1"/>
    <xf numFmtId="3" fontId="55" fillId="2" borderId="3" xfId="0" applyNumberFormat="1" applyFont="1" applyFill="1" applyBorder="1" applyAlignment="1">
      <alignment horizontal="right" vertical="center" indent="1"/>
    </xf>
    <xf numFmtId="3" fontId="55" fillId="3" borderId="3" xfId="0" applyNumberFormat="1" applyFont="1" applyFill="1" applyBorder="1" applyAlignment="1">
      <alignment horizontal="right" vertical="center" indent="1"/>
    </xf>
    <xf numFmtId="164" fontId="55" fillId="2" borderId="1" xfId="0" applyNumberFormat="1" applyFont="1" applyFill="1" applyBorder="1" applyAlignment="1">
      <alignment horizontal="right" vertical="center" indent="1"/>
    </xf>
    <xf numFmtId="164" fontId="55" fillId="3" borderId="1" xfId="0" applyNumberFormat="1" applyFont="1" applyFill="1" applyBorder="1" applyAlignment="1">
      <alignment horizontal="right" vertical="center" indent="1"/>
    </xf>
    <xf numFmtId="177" fontId="55" fillId="2" borderId="26" xfId="0" applyNumberFormat="1" applyFont="1" applyFill="1" applyBorder="1" applyAlignment="1">
      <alignment horizontal="right" vertical="center" indent="1"/>
    </xf>
    <xf numFmtId="177" fontId="55" fillId="3" borderId="26" xfId="0" applyNumberFormat="1" applyFont="1" applyFill="1" applyBorder="1" applyAlignment="1">
      <alignment horizontal="right" vertical="center" indent="1"/>
    </xf>
    <xf numFmtId="0" fontId="6" fillId="29" borderId="0" xfId="0" applyFont="1" applyFill="1" applyBorder="1" applyAlignment="1">
      <alignment horizontal="center" vertical="center" wrapText="1"/>
    </xf>
    <xf numFmtId="0" fontId="64" fillId="0" borderId="0" xfId="0" applyFont="1"/>
    <xf numFmtId="3" fontId="64" fillId="0" borderId="0" xfId="0" applyNumberFormat="1" applyFont="1"/>
    <xf numFmtId="177" fontId="64" fillId="0" borderId="0" xfId="0" applyNumberFormat="1" applyFont="1"/>
    <xf numFmtId="0" fontId="3" fillId="0" borderId="0" xfId="0" applyFont="1" applyAlignment="1">
      <alignment horizontal="center"/>
    </xf>
    <xf numFmtId="177" fontId="3" fillId="0" borderId="0" xfId="0" applyNumberFormat="1" applyFont="1"/>
    <xf numFmtId="0" fontId="65" fillId="0" borderId="0" xfId="1" applyFont="1"/>
    <xf numFmtId="1" fontId="54" fillId="4" borderId="26" xfId="0" applyNumberFormat="1" applyFont="1" applyFill="1" applyBorder="1" applyAlignment="1">
      <alignment horizontal="center" vertical="center" wrapText="1"/>
    </xf>
    <xf numFmtId="1" fontId="54" fillId="4" borderId="26" xfId="0" applyNumberFormat="1" applyFont="1" applyFill="1" applyBorder="1" applyAlignment="1">
      <alignment horizontal="center" vertical="center"/>
    </xf>
    <xf numFmtId="3" fontId="55" fillId="2" borderId="20" xfId="0" applyNumberFormat="1" applyFont="1" applyFill="1" applyBorder="1" applyAlignment="1">
      <alignment horizontal="right" vertical="center" indent="1"/>
    </xf>
    <xf numFmtId="0" fontId="5" fillId="0" borderId="0" xfId="1" applyFont="1"/>
    <xf numFmtId="3" fontId="66" fillId="0" borderId="0" xfId="0" applyNumberFormat="1" applyFont="1"/>
    <xf numFmtId="0" fontId="66" fillId="0" borderId="0" xfId="0" applyFont="1"/>
    <xf numFmtId="0" fontId="67" fillId="0" borderId="0" xfId="0" applyFont="1"/>
    <xf numFmtId="0" fontId="68" fillId="0" borderId="0" xfId="0" applyFont="1"/>
    <xf numFmtId="176" fontId="64" fillId="0" borderId="0" xfId="0" applyNumberFormat="1" applyFont="1"/>
    <xf numFmtId="4" fontId="64" fillId="0" borderId="0" xfId="0" applyNumberFormat="1" applyFont="1"/>
    <xf numFmtId="3" fontId="54" fillId="4" borderId="20" xfId="0" applyNumberFormat="1" applyFont="1" applyFill="1" applyBorder="1" applyAlignment="1">
      <alignment horizontal="center" vertical="center" wrapText="1"/>
    </xf>
    <xf numFmtId="186" fontId="55" fillId="2" borderId="29" xfId="0" applyNumberFormat="1" applyFont="1" applyFill="1" applyBorder="1" applyAlignment="1">
      <alignment horizontal="right" vertical="center" indent="1"/>
    </xf>
    <xf numFmtId="186" fontId="55" fillId="2" borderId="1" xfId="0" applyNumberFormat="1" applyFont="1" applyFill="1" applyBorder="1" applyAlignment="1">
      <alignment horizontal="right" vertical="center" indent="1"/>
    </xf>
    <xf numFmtId="186" fontId="55" fillId="2" borderId="3" xfId="0" applyNumberFormat="1" applyFont="1" applyFill="1" applyBorder="1" applyAlignment="1">
      <alignment horizontal="right" vertical="center" indent="1"/>
    </xf>
    <xf numFmtId="186" fontId="55" fillId="2" borderId="24" xfId="0" applyNumberFormat="1" applyFont="1" applyFill="1" applyBorder="1" applyAlignment="1">
      <alignment horizontal="right" vertical="center" indent="1"/>
    </xf>
    <xf numFmtId="186" fontId="55" fillId="3" borderId="29" xfId="0" applyNumberFormat="1" applyFont="1" applyFill="1" applyBorder="1" applyAlignment="1">
      <alignment horizontal="right" vertical="center" indent="1"/>
    </xf>
    <xf numFmtId="186" fontId="55" fillId="3" borderId="1" xfId="0" applyNumberFormat="1" applyFont="1" applyFill="1" applyBorder="1" applyAlignment="1">
      <alignment horizontal="right" vertical="center" indent="1"/>
    </xf>
    <xf numFmtId="186" fontId="55" fillId="3" borderId="3" xfId="0" applyNumberFormat="1" applyFont="1" applyFill="1" applyBorder="1" applyAlignment="1">
      <alignment horizontal="right" vertical="center" indent="1"/>
    </xf>
    <xf numFmtId="186" fontId="55" fillId="3" borderId="24" xfId="0" applyNumberFormat="1" applyFont="1" applyFill="1" applyBorder="1" applyAlignment="1">
      <alignment horizontal="right" vertical="center" indent="1"/>
    </xf>
    <xf numFmtId="3" fontId="54" fillId="4" borderId="35" xfId="0" applyNumberFormat="1" applyFont="1" applyFill="1" applyBorder="1" applyAlignment="1">
      <alignment horizontal="center" vertical="center" wrapText="1"/>
    </xf>
    <xf numFmtId="0" fontId="6" fillId="4" borderId="40" xfId="0" applyFont="1" applyFill="1" applyBorder="1" applyAlignment="1">
      <alignment horizontal="center" vertical="center" wrapText="1"/>
    </xf>
    <xf numFmtId="3" fontId="55" fillId="2" borderId="28" xfId="0" applyNumberFormat="1" applyFont="1" applyFill="1" applyBorder="1" applyAlignment="1">
      <alignment horizontal="right" vertical="center" indent="1"/>
    </xf>
    <xf numFmtId="3" fontId="55" fillId="2" borderId="21" xfId="0" applyNumberFormat="1" applyFont="1" applyFill="1" applyBorder="1" applyAlignment="1">
      <alignment horizontal="right" vertical="center" indent="1"/>
    </xf>
    <xf numFmtId="3" fontId="55" fillId="2" borderId="43" xfId="0" applyNumberFormat="1" applyFont="1" applyFill="1" applyBorder="1" applyAlignment="1">
      <alignment horizontal="right" vertical="center" indent="1"/>
    </xf>
    <xf numFmtId="3" fontId="3" fillId="2" borderId="28" xfId="0" applyNumberFormat="1" applyFont="1" applyFill="1" applyBorder="1" applyAlignment="1">
      <alignment horizontal="right" vertical="center" indent="1"/>
    </xf>
    <xf numFmtId="3" fontId="3" fillId="2" borderId="21" xfId="0" applyNumberFormat="1" applyFont="1" applyFill="1" applyBorder="1" applyAlignment="1">
      <alignment horizontal="right" vertical="center" indent="1"/>
    </xf>
    <xf numFmtId="3" fontId="3" fillId="2" borderId="39" xfId="0" applyNumberFormat="1" applyFont="1" applyFill="1" applyBorder="1" applyAlignment="1">
      <alignment horizontal="right" vertical="center" indent="1"/>
    </xf>
    <xf numFmtId="0" fontId="4" fillId="0" borderId="44" xfId="0" applyFont="1" applyBorder="1" applyAlignment="1">
      <alignment horizontal="center" vertical="center"/>
    </xf>
    <xf numFmtId="3" fontId="55" fillId="3" borderId="27" xfId="0" quotePrefix="1" applyNumberFormat="1" applyFont="1" applyFill="1" applyBorder="1" applyAlignment="1">
      <alignment horizontal="right" vertical="center" indent="1"/>
    </xf>
    <xf numFmtId="3" fontId="55" fillId="3" borderId="20" xfId="0" quotePrefix="1" applyNumberFormat="1" applyFont="1" applyFill="1" applyBorder="1" applyAlignment="1">
      <alignment horizontal="right" vertical="center" indent="1"/>
    </xf>
    <xf numFmtId="3" fontId="55" fillId="3" borderId="35" xfId="0" quotePrefix="1" applyNumberFormat="1" applyFont="1" applyFill="1" applyBorder="1" applyAlignment="1">
      <alignment horizontal="right" vertical="center" indent="1"/>
    </xf>
    <xf numFmtId="3" fontId="3" fillId="2" borderId="43" xfId="0" applyNumberFormat="1" applyFont="1" applyFill="1" applyBorder="1" applyAlignment="1">
      <alignment horizontal="right" vertical="center" indent="1"/>
    </xf>
    <xf numFmtId="180" fontId="55" fillId="2" borderId="41" xfId="0" applyNumberFormat="1" applyFont="1" applyFill="1" applyBorder="1" applyAlignment="1">
      <alignment horizontal="right" vertical="center" indent="1"/>
    </xf>
    <xf numFmtId="180" fontId="55" fillId="2" borderId="21" xfId="0" applyNumberFormat="1" applyFont="1" applyFill="1" applyBorder="1" applyAlignment="1">
      <alignment horizontal="right" vertical="center" indent="1"/>
    </xf>
    <xf numFmtId="3" fontId="55" fillId="2" borderId="2" xfId="3" applyNumberFormat="1" applyFont="1" applyFill="1" applyBorder="1" applyAlignment="1">
      <alignment horizontal="left" vertical="center" indent="2"/>
    </xf>
    <xf numFmtId="3" fontId="55" fillId="0" borderId="0" xfId="0" applyNumberFormat="1" applyFont="1"/>
    <xf numFmtId="0" fontId="6" fillId="0" borderId="0" xfId="0" applyFont="1" applyAlignment="1">
      <alignment vertical="center"/>
    </xf>
    <xf numFmtId="0" fontId="6" fillId="0" borderId="0" xfId="0" applyFont="1"/>
    <xf numFmtId="0" fontId="3" fillId="0" borderId="0" xfId="0" applyFont="1" applyBorder="1"/>
    <xf numFmtId="0" fontId="4" fillId="0" borderId="0" xfId="0" applyFont="1"/>
    <xf numFmtId="0" fontId="3" fillId="0" borderId="0" xfId="0" applyFont="1" applyAlignment="1"/>
    <xf numFmtId="0" fontId="6" fillId="0" borderId="0" xfId="0" applyFont="1" applyAlignment="1"/>
    <xf numFmtId="176" fontId="3" fillId="0" borderId="0" xfId="0" applyNumberFormat="1" applyFont="1"/>
    <xf numFmtId="0" fontId="54" fillId="0" borderId="0" xfId="0" applyFont="1"/>
    <xf numFmtId="0" fontId="64" fillId="0" borderId="0" xfId="0" applyFont="1" applyAlignment="1"/>
    <xf numFmtId="0" fontId="54" fillId="0" borderId="0" xfId="0" applyFont="1" applyAlignment="1">
      <alignment vertical="center"/>
    </xf>
    <xf numFmtId="0" fontId="56" fillId="0" borderId="0" xfId="0" applyFont="1"/>
    <xf numFmtId="0" fontId="6" fillId="0" borderId="0" xfId="0" applyFont="1" applyFill="1"/>
    <xf numFmtId="0" fontId="3" fillId="0" borderId="0" xfId="0" quotePrefix="1" applyFont="1" applyAlignment="1">
      <alignment horizontal="right" indent="1"/>
    </xf>
    <xf numFmtId="0" fontId="57" fillId="0" borderId="0" xfId="2193" applyFont="1" applyBorder="1"/>
    <xf numFmtId="1" fontId="57" fillId="0" borderId="0" xfId="2193" applyNumberFormat="1" applyFont="1" applyBorder="1"/>
    <xf numFmtId="0" fontId="69" fillId="0" borderId="0" xfId="0" applyFont="1"/>
    <xf numFmtId="0" fontId="55" fillId="0" borderId="0" xfId="0" applyFont="1" applyFill="1"/>
    <xf numFmtId="0" fontId="55" fillId="0" borderId="0" xfId="2194" applyFont="1"/>
    <xf numFmtId="3" fontId="57" fillId="0" borderId="38" xfId="0" applyNumberFormat="1" applyFont="1" applyBorder="1"/>
    <xf numFmtId="0" fontId="3" fillId="0" borderId="4" xfId="0" applyFont="1" applyBorder="1" applyAlignment="1">
      <alignment horizontal="left" wrapText="1"/>
    </xf>
    <xf numFmtId="0" fontId="6" fillId="4"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3" fontId="56" fillId="29" borderId="44" xfId="0" applyNumberFormat="1" applyFont="1" applyFill="1" applyBorder="1" applyAlignment="1">
      <alignment horizontal="center" vertical="center" wrapText="1"/>
    </xf>
    <xf numFmtId="176" fontId="3" fillId="2" borderId="2" xfId="2167" applyNumberFormat="1" applyFont="1" applyFill="1" applyBorder="1" applyAlignment="1">
      <alignment horizontal="right" vertical="center" wrapText="1" indent="1"/>
    </xf>
    <xf numFmtId="176" fontId="3" fillId="3" borderId="2" xfId="2167" applyNumberFormat="1" applyFont="1" applyFill="1" applyBorder="1" applyAlignment="1">
      <alignment horizontal="right" vertical="center" wrapText="1" indent="1"/>
    </xf>
    <xf numFmtId="0" fontId="54" fillId="4" borderId="20" xfId="0" applyFont="1" applyFill="1" applyBorder="1" applyAlignment="1">
      <alignment horizontal="center" vertical="center" wrapText="1"/>
    </xf>
    <xf numFmtId="0" fontId="55" fillId="2" borderId="39" xfId="0" applyFont="1" applyFill="1" applyBorder="1" applyAlignment="1">
      <alignment horizontal="left" vertical="center" indent="1"/>
    </xf>
    <xf numFmtId="0" fontId="55" fillId="0" borderId="44" xfId="0" applyFont="1" applyBorder="1" applyAlignment="1">
      <alignment horizontal="center"/>
    </xf>
    <xf numFmtId="0" fontId="55" fillId="0" borderId="44" xfId="0" applyFont="1" applyBorder="1"/>
    <xf numFmtId="0" fontId="54" fillId="29" borderId="16" xfId="0" applyFont="1" applyFill="1" applyBorder="1" applyAlignment="1">
      <alignment horizontal="center" vertical="center"/>
    </xf>
    <xf numFmtId="0" fontId="54" fillId="29" borderId="2" xfId="0" applyFont="1" applyFill="1" applyBorder="1" applyAlignment="1">
      <alignment horizontal="center" vertical="center"/>
    </xf>
    <xf numFmtId="1" fontId="54" fillId="4" borderId="36" xfId="0" applyNumberFormat="1" applyFont="1" applyFill="1" applyBorder="1" applyAlignment="1">
      <alignment horizontal="center" vertical="center" wrapText="1"/>
    </xf>
    <xf numFmtId="1" fontId="54" fillId="4" borderId="20" xfId="0" applyNumberFormat="1" applyFont="1" applyFill="1" applyBorder="1" applyAlignment="1">
      <alignment horizontal="center" vertical="center" wrapText="1"/>
    </xf>
    <xf numFmtId="3" fontId="55" fillId="2" borderId="16" xfId="0" applyNumberFormat="1" applyFont="1" applyFill="1" applyBorder="1" applyAlignment="1">
      <alignment horizontal="right" vertical="center" indent="1"/>
    </xf>
    <xf numFmtId="177" fontId="55" fillId="2" borderId="28" xfId="0" applyNumberFormat="1" applyFont="1" applyFill="1" applyBorder="1" applyAlignment="1">
      <alignment horizontal="right" vertical="center" indent="1"/>
    </xf>
    <xf numFmtId="177" fontId="55" fillId="2" borderId="41" xfId="0" applyNumberFormat="1" applyFont="1" applyFill="1" applyBorder="1" applyAlignment="1">
      <alignment horizontal="right" vertical="center" indent="1"/>
    </xf>
    <xf numFmtId="177" fontId="55" fillId="2" borderId="21" xfId="0" applyNumberFormat="1" applyFont="1" applyFill="1" applyBorder="1" applyAlignment="1">
      <alignment horizontal="right" vertical="center" indent="1"/>
    </xf>
    <xf numFmtId="3" fontId="57" fillId="29" borderId="2" xfId="0" applyNumberFormat="1" applyFont="1" applyFill="1" applyBorder="1" applyAlignment="1">
      <alignment horizontal="right" vertical="center" indent="1"/>
    </xf>
    <xf numFmtId="3" fontId="3" fillId="2" borderId="28" xfId="0" applyNumberFormat="1" applyFont="1" applyFill="1" applyBorder="1" applyAlignment="1">
      <alignment horizontal="right" vertical="center" wrapText="1" indent="1"/>
    </xf>
    <xf numFmtId="3" fontId="3" fillId="2" borderId="21" xfId="0" applyNumberFormat="1" applyFont="1" applyFill="1" applyBorder="1" applyAlignment="1">
      <alignment horizontal="right" vertical="center" wrapText="1" indent="1"/>
    </xf>
    <xf numFmtId="176" fontId="3" fillId="2" borderId="21" xfId="0" applyNumberFormat="1" applyFont="1" applyFill="1" applyBorder="1" applyAlignment="1">
      <alignment horizontal="right" vertical="center" wrapText="1" indent="1"/>
    </xf>
    <xf numFmtId="0" fontId="64" fillId="0" borderId="0" xfId="0" applyFont="1" applyBorder="1"/>
    <xf numFmtId="3" fontId="64" fillId="0" borderId="0" xfId="0" applyNumberFormat="1" applyFont="1" applyBorder="1"/>
    <xf numFmtId="177" fontId="3" fillId="2" borderId="28" xfId="0" applyNumberFormat="1" applyFont="1" applyFill="1" applyBorder="1" applyAlignment="1">
      <alignment horizontal="right" vertical="center" indent="1"/>
    </xf>
    <xf numFmtId="177" fontId="3" fillId="2" borderId="21" xfId="0" applyNumberFormat="1" applyFont="1" applyFill="1" applyBorder="1" applyAlignment="1">
      <alignment horizontal="right" vertical="center" indent="1"/>
    </xf>
    <xf numFmtId="177" fontId="3" fillId="2" borderId="43" xfId="0" applyNumberFormat="1" applyFont="1" applyFill="1" applyBorder="1" applyAlignment="1">
      <alignment horizontal="right" vertical="center" indent="1"/>
    </xf>
    <xf numFmtId="3" fontId="3" fillId="2" borderId="27" xfId="0" applyNumberFormat="1" applyFont="1" applyFill="1" applyBorder="1" applyAlignment="1">
      <alignment horizontal="right" vertical="center" indent="1"/>
    </xf>
    <xf numFmtId="3" fontId="3" fillId="2" borderId="20" xfId="0" applyNumberFormat="1" applyFont="1" applyFill="1" applyBorder="1" applyAlignment="1">
      <alignment horizontal="right" vertical="center" indent="1"/>
    </xf>
    <xf numFmtId="3" fontId="3" fillId="2" borderId="35" xfId="0" applyNumberFormat="1" applyFont="1" applyFill="1" applyBorder="1" applyAlignment="1">
      <alignment horizontal="right" vertical="center" indent="1"/>
    </xf>
    <xf numFmtId="1" fontId="3" fillId="2" borderId="27" xfId="0" applyNumberFormat="1" applyFont="1" applyFill="1" applyBorder="1" applyAlignment="1">
      <alignment horizontal="right" vertical="center" indent="1"/>
    </xf>
    <xf numFmtId="1" fontId="3" fillId="2" borderId="20" xfId="0" applyNumberFormat="1" applyFont="1" applyFill="1" applyBorder="1" applyAlignment="1">
      <alignment horizontal="right" vertical="center" indent="1"/>
    </xf>
    <xf numFmtId="1" fontId="3" fillId="2" borderId="35" xfId="0" applyNumberFormat="1" applyFont="1" applyFill="1" applyBorder="1" applyAlignment="1">
      <alignment horizontal="right" vertical="center" indent="1"/>
    </xf>
    <xf numFmtId="178" fontId="3" fillId="2" borderId="28" xfId="0" applyNumberFormat="1" applyFont="1" applyFill="1" applyBorder="1" applyAlignment="1">
      <alignment horizontal="right" vertical="center" indent="1"/>
    </xf>
    <xf numFmtId="178" fontId="3" fillId="2" borderId="21" xfId="0" applyNumberFormat="1" applyFont="1" applyFill="1" applyBorder="1" applyAlignment="1">
      <alignment horizontal="right" vertical="center" indent="1"/>
    </xf>
    <xf numFmtId="0" fontId="3" fillId="2" borderId="35"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6" fillId="0" borderId="2" xfId="0" applyFont="1" applyFill="1" applyBorder="1" applyAlignment="1">
      <alignment horizontal="center" vertical="center" wrapText="1"/>
    </xf>
    <xf numFmtId="16" fontId="3" fillId="0" borderId="2" xfId="0" quotePrefix="1" applyNumberFormat="1" applyFont="1" applyFill="1" applyBorder="1" applyAlignment="1">
      <alignment horizontal="left" vertical="center" indent="3"/>
    </xf>
    <xf numFmtId="0" fontId="6" fillId="0" borderId="2" xfId="0" applyFont="1" applyFill="1" applyBorder="1" applyAlignment="1">
      <alignment vertical="center"/>
    </xf>
    <xf numFmtId="3" fontId="55" fillId="2" borderId="4" xfId="0" applyNumberFormat="1" applyFont="1" applyFill="1" applyBorder="1" applyAlignment="1">
      <alignment horizontal="right" vertical="center" indent="1"/>
    </xf>
    <xf numFmtId="177" fontId="55" fillId="2" borderId="27" xfId="0" applyNumberFormat="1" applyFont="1" applyFill="1" applyBorder="1" applyAlignment="1">
      <alignment horizontal="right" vertical="center" indent="1"/>
    </xf>
    <xf numFmtId="177" fontId="55" fillId="2" borderId="25" xfId="0" applyNumberFormat="1" applyFont="1" applyFill="1" applyBorder="1" applyAlignment="1">
      <alignment horizontal="right" vertical="center" indent="1"/>
    </xf>
    <xf numFmtId="177" fontId="55" fillId="2" borderId="20" xfId="0" applyNumberFormat="1" applyFont="1" applyFill="1" applyBorder="1" applyAlignment="1">
      <alignment horizontal="right" vertical="center" indent="1"/>
    </xf>
    <xf numFmtId="164" fontId="55" fillId="2" borderId="21" xfId="0" applyNumberFormat="1" applyFont="1" applyFill="1" applyBorder="1" applyAlignment="1">
      <alignment horizontal="right" vertical="center" indent="1"/>
    </xf>
    <xf numFmtId="186" fontId="55" fillId="2" borderId="33" xfId="0" applyNumberFormat="1" applyFont="1" applyFill="1" applyBorder="1" applyAlignment="1">
      <alignment horizontal="right" vertical="center" indent="1"/>
    </xf>
    <xf numFmtId="186" fontId="55" fillId="2" borderId="21" xfId="0" applyNumberFormat="1" applyFont="1" applyFill="1" applyBorder="1" applyAlignment="1">
      <alignment horizontal="right" vertical="center" indent="1"/>
    </xf>
    <xf numFmtId="186" fontId="55" fillId="2" borderId="16" xfId="0" applyNumberFormat="1" applyFont="1" applyFill="1" applyBorder="1" applyAlignment="1">
      <alignment horizontal="right" vertical="center" indent="1"/>
    </xf>
    <xf numFmtId="186" fontId="55" fillId="2" borderId="41" xfId="0" applyNumberFormat="1" applyFont="1" applyFill="1" applyBorder="1" applyAlignment="1">
      <alignment horizontal="right" vertical="center" indent="1"/>
    </xf>
    <xf numFmtId="0" fontId="44" fillId="2" borderId="0" xfId="0" applyFont="1" applyFill="1" applyAlignment="1">
      <alignment horizontal="right" indent="1"/>
    </xf>
    <xf numFmtId="0" fontId="44" fillId="3" borderId="0" xfId="0" applyFont="1" applyFill="1" applyAlignment="1">
      <alignment horizontal="right" indent="1"/>
    </xf>
    <xf numFmtId="3" fontId="55" fillId="2" borderId="39" xfId="0" applyNumberFormat="1" applyFont="1" applyFill="1" applyBorder="1" applyAlignment="1">
      <alignment horizontal="right" vertical="center" indent="1"/>
    </xf>
    <xf numFmtId="180" fontId="55" fillId="2" borderId="28" xfId="0" applyNumberFormat="1" applyFont="1" applyFill="1" applyBorder="1" applyAlignment="1">
      <alignment horizontal="right" vertical="center" indent="1"/>
    </xf>
    <xf numFmtId="180" fontId="55" fillId="2" borderId="43" xfId="0" applyNumberFormat="1" applyFont="1" applyFill="1" applyBorder="1" applyAlignment="1">
      <alignment horizontal="right" vertical="center" indent="1"/>
    </xf>
    <xf numFmtId="3" fontId="55" fillId="3" borderId="26" xfId="2167" applyNumberFormat="1" applyFont="1" applyFill="1" applyBorder="1" applyAlignment="1">
      <alignment horizontal="right" vertical="center" wrapText="1" indent="1"/>
    </xf>
    <xf numFmtId="3" fontId="55" fillId="3" borderId="1" xfId="2167" applyNumberFormat="1" applyFont="1" applyFill="1" applyBorder="1" applyAlignment="1">
      <alignment horizontal="right" vertical="center" wrapText="1" indent="1"/>
    </xf>
    <xf numFmtId="3" fontId="55" fillId="3" borderId="31" xfId="2167" applyNumberFormat="1" applyFont="1" applyFill="1" applyBorder="1" applyAlignment="1">
      <alignment horizontal="right" vertical="center" wrapText="1" indent="1"/>
    </xf>
    <xf numFmtId="180" fontId="55" fillId="3" borderId="2" xfId="0" applyNumberFormat="1" applyFont="1" applyFill="1" applyBorder="1" applyAlignment="1">
      <alignment horizontal="right" vertical="center" indent="1"/>
    </xf>
    <xf numFmtId="3" fontId="55" fillId="2" borderId="26" xfId="2167" applyNumberFormat="1" applyFont="1" applyFill="1" applyBorder="1" applyAlignment="1">
      <alignment horizontal="right" vertical="center" wrapText="1" indent="1"/>
    </xf>
    <xf numFmtId="3" fontId="55" fillId="2" borderId="1" xfId="2167" applyNumberFormat="1" applyFont="1" applyFill="1" applyBorder="1" applyAlignment="1">
      <alignment horizontal="right" vertical="center" wrapText="1" indent="1"/>
    </xf>
    <xf numFmtId="3" fontId="55" fillId="2" borderId="31" xfId="2167" applyNumberFormat="1" applyFont="1" applyFill="1" applyBorder="1" applyAlignment="1">
      <alignment horizontal="right" vertical="center" wrapText="1" indent="1"/>
    </xf>
    <xf numFmtId="180" fontId="55" fillId="2" borderId="2" xfId="0" applyNumberFormat="1" applyFont="1" applyFill="1" applyBorder="1" applyAlignment="1">
      <alignment horizontal="right" vertical="center" indent="1"/>
    </xf>
    <xf numFmtId="177" fontId="55" fillId="2" borderId="2" xfId="0" applyNumberFormat="1" applyFont="1" applyFill="1" applyBorder="1" applyAlignment="1">
      <alignment horizontal="right" vertical="center" indent="1"/>
    </xf>
    <xf numFmtId="177" fontId="55" fillId="2" borderId="44" xfId="0" applyNumberFormat="1" applyFont="1" applyFill="1" applyBorder="1" applyAlignment="1">
      <alignment horizontal="right" vertical="center" indent="1"/>
    </xf>
    <xf numFmtId="177" fontId="55" fillId="2" borderId="31" xfId="0" applyNumberFormat="1" applyFont="1" applyFill="1" applyBorder="1" applyAlignment="1">
      <alignment horizontal="right" vertical="center" indent="1"/>
    </xf>
    <xf numFmtId="186" fontId="55" fillId="2" borderId="1" xfId="2167" applyNumberFormat="1" applyFont="1" applyFill="1" applyBorder="1" applyAlignment="1">
      <alignment horizontal="right" vertical="center" wrapText="1" indent="1"/>
    </xf>
    <xf numFmtId="186" fontId="55" fillId="2" borderId="2" xfId="2167" applyNumberFormat="1" applyFont="1" applyFill="1" applyBorder="1" applyAlignment="1">
      <alignment horizontal="right" vertical="center" wrapText="1" indent="1"/>
    </xf>
    <xf numFmtId="177" fontId="55" fillId="3" borderId="26" xfId="2167" applyNumberFormat="1" applyFont="1" applyFill="1" applyBorder="1" applyAlignment="1">
      <alignment horizontal="right" vertical="center" wrapText="1" indent="1"/>
    </xf>
    <xf numFmtId="177" fontId="55" fillId="3" borderId="1" xfId="2167" applyNumberFormat="1" applyFont="1" applyFill="1" applyBorder="1" applyAlignment="1">
      <alignment horizontal="right" vertical="center" wrapText="1" indent="1"/>
    </xf>
    <xf numFmtId="177" fontId="55" fillId="3" borderId="21" xfId="2167" applyNumberFormat="1" applyFont="1" applyFill="1" applyBorder="1" applyAlignment="1">
      <alignment horizontal="right" vertical="center" wrapText="1" indent="1"/>
    </xf>
    <xf numFmtId="177" fontId="55" fillId="3" borderId="31" xfId="2167" applyNumberFormat="1" applyFont="1" applyFill="1" applyBorder="1" applyAlignment="1">
      <alignment horizontal="right" vertical="center" wrapText="1" indent="1"/>
    </xf>
    <xf numFmtId="177" fontId="55" fillId="3" borderId="31" xfId="0" applyNumberFormat="1" applyFont="1" applyFill="1" applyBorder="1" applyAlignment="1">
      <alignment horizontal="right" vertical="center" indent="1"/>
    </xf>
    <xf numFmtId="186" fontId="55" fillId="3" borderId="1" xfId="2167" applyNumberFormat="1" applyFont="1" applyFill="1" applyBorder="1" applyAlignment="1">
      <alignment horizontal="right" vertical="center" wrapText="1" indent="1"/>
    </xf>
    <xf numFmtId="186" fontId="55" fillId="3" borderId="2" xfId="2167" applyNumberFormat="1" applyFont="1" applyFill="1" applyBorder="1" applyAlignment="1">
      <alignment horizontal="right" vertical="center" wrapText="1" indent="1"/>
    </xf>
    <xf numFmtId="177" fontId="55" fillId="2" borderId="27" xfId="2167" applyNumberFormat="1" applyFont="1" applyFill="1" applyBorder="1" applyAlignment="1">
      <alignment horizontal="right" vertical="center" wrapText="1" indent="1"/>
    </xf>
    <xf numFmtId="177" fontId="55" fillId="2" borderId="20" xfId="2167" applyNumberFormat="1" applyFont="1" applyFill="1" applyBorder="1" applyAlignment="1">
      <alignment horizontal="right" vertical="center" wrapText="1" indent="1"/>
    </xf>
    <xf numFmtId="177" fontId="55" fillId="2" borderId="40" xfId="2167" applyNumberFormat="1" applyFont="1" applyFill="1" applyBorder="1" applyAlignment="1">
      <alignment horizontal="right" vertical="center" wrapText="1" indent="1"/>
    </xf>
    <xf numFmtId="177" fontId="55" fillId="2" borderId="40" xfId="0" applyNumberFormat="1" applyFont="1" applyFill="1" applyBorder="1" applyAlignment="1">
      <alignment horizontal="right" vertical="center" indent="1"/>
    </xf>
    <xf numFmtId="177" fontId="55" fillId="2" borderId="26" xfId="2167" applyNumberFormat="1" applyFont="1" applyFill="1" applyBorder="1" applyAlignment="1">
      <alignment horizontal="right" vertical="center" wrapText="1" indent="1"/>
    </xf>
    <xf numFmtId="177" fontId="55" fillId="2" borderId="1" xfId="2167" applyNumberFormat="1" applyFont="1" applyFill="1" applyBorder="1" applyAlignment="1">
      <alignment horizontal="right" vertical="center" wrapText="1" indent="1"/>
    </xf>
    <xf numFmtId="177" fontId="55" fillId="2" borderId="31" xfId="2167" applyNumberFormat="1" applyFont="1" applyFill="1" applyBorder="1" applyAlignment="1">
      <alignment horizontal="right" vertical="center" wrapText="1" indent="1"/>
    </xf>
    <xf numFmtId="177" fontId="55" fillId="0" borderId="0" xfId="0" applyNumberFormat="1" applyFont="1"/>
    <xf numFmtId="176" fontId="55" fillId="0" borderId="0" xfId="0" applyNumberFormat="1" applyFont="1"/>
    <xf numFmtId="3" fontId="55" fillId="2" borderId="21" xfId="0" applyNumberFormat="1" applyFont="1" applyFill="1" applyBorder="1" applyAlignment="1">
      <alignment horizontal="right" indent="1"/>
    </xf>
    <xf numFmtId="185" fontId="55" fillId="2" borderId="21" xfId="0" applyNumberFormat="1" applyFont="1" applyFill="1" applyBorder="1" applyAlignment="1">
      <alignment horizontal="right" indent="1"/>
    </xf>
    <xf numFmtId="183" fontId="55" fillId="2" borderId="21" xfId="0" applyNumberFormat="1" applyFont="1" applyFill="1" applyBorder="1" applyAlignment="1">
      <alignment horizontal="right" indent="1"/>
    </xf>
    <xf numFmtId="3" fontId="55" fillId="3" borderId="1" xfId="0" applyNumberFormat="1" applyFont="1" applyFill="1" applyBorder="1" applyAlignment="1">
      <alignment horizontal="right" indent="1"/>
    </xf>
    <xf numFmtId="185" fontId="55" fillId="3" borderId="1" xfId="0" applyNumberFormat="1" applyFont="1" applyFill="1" applyBorder="1" applyAlignment="1">
      <alignment horizontal="right" indent="1"/>
    </xf>
    <xf numFmtId="183" fontId="55" fillId="3" borderId="1" xfId="0" applyNumberFormat="1" applyFont="1" applyFill="1" applyBorder="1" applyAlignment="1">
      <alignment horizontal="right" indent="1"/>
    </xf>
    <xf numFmtId="3" fontId="55" fillId="2" borderId="1" xfId="0" applyNumberFormat="1" applyFont="1" applyFill="1" applyBorder="1" applyAlignment="1">
      <alignment horizontal="right" indent="1"/>
    </xf>
    <xf numFmtId="185" fontId="55" fillId="2" borderId="1" xfId="0" applyNumberFormat="1" applyFont="1" applyFill="1" applyBorder="1" applyAlignment="1">
      <alignment horizontal="right" indent="1"/>
    </xf>
    <xf numFmtId="183" fontId="55" fillId="2" borderId="1" xfId="0" applyNumberFormat="1" applyFont="1" applyFill="1" applyBorder="1" applyAlignment="1">
      <alignment horizontal="right" indent="1"/>
    </xf>
    <xf numFmtId="177" fontId="55" fillId="2" borderId="26" xfId="0" applyNumberFormat="1" applyFont="1" applyFill="1" applyBorder="1" applyAlignment="1">
      <alignment horizontal="right" indent="1"/>
    </xf>
    <xf numFmtId="177" fontId="55" fillId="2" borderId="24" xfId="0" applyNumberFormat="1" applyFont="1" applyFill="1" applyBorder="1" applyAlignment="1">
      <alignment horizontal="right" indent="1"/>
    </xf>
    <xf numFmtId="177" fontId="55" fillId="2" borderId="1" xfId="0" applyNumberFormat="1" applyFont="1" applyFill="1" applyBorder="1" applyAlignment="1">
      <alignment horizontal="right" indent="1"/>
    </xf>
    <xf numFmtId="177" fontId="55" fillId="3" borderId="26" xfId="0" applyNumberFormat="1" applyFont="1" applyFill="1" applyBorder="1" applyAlignment="1">
      <alignment horizontal="right" indent="1"/>
    </xf>
    <xf numFmtId="177" fontId="55" fillId="3" borderId="24" xfId="0" applyNumberFormat="1" applyFont="1" applyFill="1" applyBorder="1" applyAlignment="1">
      <alignment horizontal="right" indent="1"/>
    </xf>
    <xf numFmtId="177" fontId="55" fillId="3" borderId="1" xfId="0" applyNumberFormat="1" applyFont="1" applyFill="1" applyBorder="1" applyAlignment="1">
      <alignment horizontal="right" indent="1"/>
    </xf>
    <xf numFmtId="3" fontId="55" fillId="3" borderId="3" xfId="0" applyNumberFormat="1" applyFont="1" applyFill="1" applyBorder="1" applyAlignment="1">
      <alignment horizontal="right" indent="1"/>
    </xf>
    <xf numFmtId="3" fontId="55" fillId="2" borderId="3" xfId="0" applyNumberFormat="1" applyFont="1" applyFill="1" applyBorder="1" applyAlignment="1">
      <alignment horizontal="right" indent="1"/>
    </xf>
    <xf numFmtId="0" fontId="32" fillId="2" borderId="0" xfId="0" quotePrefix="1" applyFont="1" applyFill="1" applyAlignment="1">
      <alignment horizontal="right" indent="1"/>
    </xf>
    <xf numFmtId="3" fontId="72" fillId="3" borderId="1" xfId="0" applyNumberFormat="1" applyFont="1" applyFill="1" applyBorder="1" applyAlignment="1">
      <alignment horizontal="right" vertical="center" indent="1"/>
    </xf>
    <xf numFmtId="176" fontId="72" fillId="3" borderId="26" xfId="0" applyNumberFormat="1" applyFont="1" applyFill="1" applyBorder="1" applyAlignment="1">
      <alignment horizontal="right" vertical="center" indent="1"/>
    </xf>
    <xf numFmtId="3" fontId="72" fillId="2" borderId="1" xfId="0" applyNumberFormat="1" applyFont="1" applyFill="1" applyBorder="1" applyAlignment="1">
      <alignment horizontal="right" vertical="center" indent="1"/>
    </xf>
    <xf numFmtId="178" fontId="72" fillId="2" borderId="1" xfId="0" applyNumberFormat="1" applyFont="1" applyFill="1" applyBorder="1" applyAlignment="1">
      <alignment horizontal="right" vertical="center" indent="1"/>
    </xf>
    <xf numFmtId="183" fontId="72" fillId="3" borderId="1" xfId="0" applyNumberFormat="1" applyFont="1" applyFill="1" applyBorder="1" applyAlignment="1">
      <alignment horizontal="right" vertical="center" indent="1"/>
    </xf>
    <xf numFmtId="183" fontId="72" fillId="2" borderId="1" xfId="0" applyNumberFormat="1" applyFont="1" applyFill="1" applyBorder="1" applyAlignment="1">
      <alignment horizontal="right" vertical="center" indent="1"/>
    </xf>
    <xf numFmtId="178" fontId="72" fillId="2" borderId="26" xfId="0" applyNumberFormat="1" applyFont="1" applyFill="1" applyBorder="1" applyAlignment="1">
      <alignment horizontal="right" vertical="center" indent="1"/>
    </xf>
    <xf numFmtId="178" fontId="72" fillId="3" borderId="26" xfId="0" applyNumberFormat="1" applyFont="1" applyFill="1" applyBorder="1" applyAlignment="1">
      <alignment horizontal="right" vertical="center" indent="1"/>
    </xf>
    <xf numFmtId="178" fontId="72" fillId="3" borderId="1" xfId="0" applyNumberFormat="1" applyFont="1" applyFill="1" applyBorder="1" applyAlignment="1">
      <alignment horizontal="right" vertical="center" indent="1"/>
    </xf>
    <xf numFmtId="1" fontId="72" fillId="2" borderId="1" xfId="0" applyNumberFormat="1" applyFont="1" applyFill="1" applyBorder="1" applyAlignment="1">
      <alignment horizontal="right" vertical="center" indent="1"/>
    </xf>
    <xf numFmtId="183" fontId="72" fillId="2" borderId="26" xfId="0" applyNumberFormat="1" applyFont="1" applyFill="1" applyBorder="1" applyAlignment="1">
      <alignment horizontal="right" vertical="center" indent="1"/>
    </xf>
    <xf numFmtId="183" fontId="72" fillId="3" borderId="26" xfId="0" applyNumberFormat="1" applyFont="1" applyFill="1" applyBorder="1" applyAlignment="1">
      <alignment horizontal="right" vertical="center" indent="1"/>
    </xf>
    <xf numFmtId="177" fontId="72" fillId="2" borderId="1" xfId="0" applyNumberFormat="1" applyFont="1" applyFill="1" applyBorder="1" applyAlignment="1">
      <alignment horizontal="right" vertical="center" indent="1"/>
    </xf>
    <xf numFmtId="3" fontId="72" fillId="3" borderId="26" xfId="0" applyNumberFormat="1" applyFont="1" applyFill="1" applyBorder="1" applyAlignment="1">
      <alignment horizontal="right" vertical="center" indent="1"/>
    </xf>
    <xf numFmtId="3" fontId="72" fillId="3" borderId="2" xfId="0" applyNumberFormat="1" applyFont="1" applyFill="1" applyBorder="1" applyAlignment="1">
      <alignment horizontal="right" vertical="center" indent="1"/>
    </xf>
    <xf numFmtId="3" fontId="72" fillId="3" borderId="31" xfId="0" applyNumberFormat="1" applyFont="1" applyFill="1" applyBorder="1" applyAlignment="1">
      <alignment horizontal="right" vertical="center" indent="1"/>
    </xf>
    <xf numFmtId="0" fontId="72" fillId="0" borderId="0" xfId="0" applyFont="1"/>
    <xf numFmtId="0" fontId="72" fillId="0" borderId="0" xfId="0" applyFont="1" applyAlignment="1"/>
    <xf numFmtId="176" fontId="72" fillId="2" borderId="26" xfId="2167" applyNumberFormat="1" applyFont="1" applyFill="1" applyBorder="1" applyAlignment="1">
      <alignment horizontal="right" vertical="center" wrapText="1" indent="1"/>
    </xf>
    <xf numFmtId="176" fontId="72" fillId="3" borderId="26" xfId="2167" applyNumberFormat="1" applyFont="1" applyFill="1" applyBorder="1" applyAlignment="1">
      <alignment horizontal="right" vertical="center" wrapText="1" indent="1"/>
    </xf>
    <xf numFmtId="3" fontId="72" fillId="3" borderId="26" xfId="0" quotePrefix="1" applyNumberFormat="1" applyFont="1" applyFill="1" applyBorder="1" applyAlignment="1">
      <alignment horizontal="right" vertical="center" indent="1"/>
    </xf>
    <xf numFmtId="3" fontId="72" fillId="3" borderId="1" xfId="0" quotePrefix="1" applyNumberFormat="1" applyFont="1" applyFill="1" applyBorder="1" applyAlignment="1">
      <alignment horizontal="right" vertical="center" indent="1"/>
    </xf>
    <xf numFmtId="3" fontId="44" fillId="2" borderId="1" xfId="0" applyNumberFormat="1" applyFont="1" applyFill="1" applyBorder="1" applyAlignment="1">
      <alignment horizontal="right" vertical="center" indent="1"/>
    </xf>
    <xf numFmtId="3" fontId="44" fillId="3" borderId="1" xfId="0" applyNumberFormat="1" applyFont="1" applyFill="1" applyBorder="1" applyAlignment="1">
      <alignment horizontal="right" vertical="center" indent="1"/>
    </xf>
    <xf numFmtId="3" fontId="44" fillId="3" borderId="31" xfId="0" applyNumberFormat="1" applyFont="1" applyFill="1" applyBorder="1" applyAlignment="1">
      <alignment horizontal="right" vertical="center" indent="1"/>
    </xf>
    <xf numFmtId="3" fontId="44" fillId="2" borderId="31" xfId="0" applyNumberFormat="1" applyFont="1" applyFill="1" applyBorder="1" applyAlignment="1">
      <alignment horizontal="right" vertical="center" indent="1"/>
    </xf>
    <xf numFmtId="176" fontId="55" fillId="2" borderId="43" xfId="0" applyNumberFormat="1" applyFont="1" applyFill="1" applyBorder="1" applyAlignment="1">
      <alignment horizontal="right" vertical="center" indent="1"/>
    </xf>
    <xf numFmtId="3" fontId="55" fillId="2" borderId="24" xfId="0" quotePrefix="1" applyNumberFormat="1" applyFont="1" applyFill="1" applyBorder="1" applyAlignment="1">
      <alignment horizontal="right" vertical="center" indent="1"/>
    </xf>
    <xf numFmtId="3" fontId="55" fillId="3" borderId="24" xfId="0" quotePrefix="1" applyNumberFormat="1" applyFont="1" applyFill="1" applyBorder="1" applyAlignment="1">
      <alignment horizontal="right" vertical="center" indent="1"/>
    </xf>
    <xf numFmtId="176" fontId="55" fillId="2" borderId="1" xfId="0" applyNumberFormat="1" applyFont="1" applyFill="1" applyBorder="1" applyAlignment="1">
      <alignment horizontal="right" vertical="center" indent="1"/>
    </xf>
    <xf numFmtId="176" fontId="55" fillId="3" borderId="1" xfId="0" applyNumberFormat="1" applyFont="1" applyFill="1" applyBorder="1" applyAlignment="1">
      <alignment horizontal="right" vertical="center" indent="1"/>
    </xf>
    <xf numFmtId="0" fontId="55" fillId="2" borderId="21" xfId="0" applyFont="1" applyFill="1" applyBorder="1" applyAlignment="1">
      <alignment horizontal="left" vertical="center" indent="1"/>
    </xf>
    <xf numFmtId="176" fontId="55" fillId="2" borderId="21" xfId="0" applyNumberFormat="1" applyFont="1" applyFill="1" applyBorder="1" applyAlignment="1">
      <alignment horizontal="right" vertical="center" indent="1"/>
    </xf>
    <xf numFmtId="0" fontId="61" fillId="0" borderId="45" xfId="0" applyFont="1" applyFill="1" applyBorder="1" applyAlignment="1">
      <alignment vertical="center"/>
    </xf>
    <xf numFmtId="0" fontId="62" fillId="0" borderId="45" xfId="0" applyFont="1" applyBorder="1" applyAlignment="1">
      <alignment horizontal="center" vertical="center"/>
    </xf>
    <xf numFmtId="0" fontId="55" fillId="2" borderId="43" xfId="0" applyFont="1" applyFill="1" applyBorder="1" applyAlignment="1">
      <alignment horizontal="left" vertical="center" indent="1"/>
    </xf>
    <xf numFmtId="0" fontId="55" fillId="3" borderId="2" xfId="0" applyFont="1" applyFill="1" applyBorder="1" applyAlignment="1">
      <alignment horizontal="left" vertical="center" indent="2"/>
    </xf>
    <xf numFmtId="0" fontId="55" fillId="2" borderId="2" xfId="0" applyFont="1" applyFill="1" applyBorder="1" applyAlignment="1">
      <alignment horizontal="left" vertical="center" indent="2"/>
    </xf>
    <xf numFmtId="0" fontId="56" fillId="0" borderId="2" xfId="0" applyFont="1" applyBorder="1" applyAlignment="1">
      <alignment horizontal="center" vertical="center"/>
    </xf>
    <xf numFmtId="0" fontId="55" fillId="2" borderId="2" xfId="0" applyFont="1" applyFill="1" applyBorder="1" applyAlignment="1">
      <alignment horizontal="left" vertical="center" indent="1"/>
    </xf>
    <xf numFmtId="176" fontId="55" fillId="3" borderId="2" xfId="0" applyNumberFormat="1" applyFont="1" applyFill="1" applyBorder="1" applyAlignment="1">
      <alignment horizontal="right" vertical="center" indent="1"/>
    </xf>
    <xf numFmtId="176" fontId="55" fillId="2" borderId="2" xfId="0" applyNumberFormat="1" applyFont="1" applyFill="1" applyBorder="1" applyAlignment="1">
      <alignment horizontal="right" vertical="center" indent="1"/>
    </xf>
    <xf numFmtId="3" fontId="55" fillId="2" borderId="41" xfId="0" applyNumberFormat="1" applyFont="1" applyFill="1" applyBorder="1" applyAlignment="1">
      <alignment horizontal="right" vertical="center" indent="1"/>
    </xf>
    <xf numFmtId="0" fontId="56" fillId="29" borderId="53" xfId="0" applyFont="1" applyFill="1" applyBorder="1" applyAlignment="1">
      <alignment vertical="center"/>
    </xf>
    <xf numFmtId="0" fontId="62" fillId="0" borderId="53" xfId="0" applyFont="1" applyBorder="1" applyAlignment="1">
      <alignment horizontal="center" vertical="center"/>
    </xf>
    <xf numFmtId="0" fontId="56" fillId="0" borderId="31" xfId="0" applyFont="1" applyBorder="1" applyAlignment="1">
      <alignment horizontal="center" vertical="center"/>
    </xf>
    <xf numFmtId="177" fontId="55" fillId="2" borderId="50" xfId="0" applyNumberFormat="1" applyFont="1" applyFill="1" applyBorder="1" applyAlignment="1">
      <alignment horizontal="right" vertical="center" indent="1"/>
    </xf>
    <xf numFmtId="176" fontId="55" fillId="2" borderId="31" xfId="0" applyNumberFormat="1" applyFont="1" applyFill="1" applyBorder="1" applyAlignment="1">
      <alignment horizontal="right" vertical="center" indent="1"/>
    </xf>
    <xf numFmtId="176" fontId="55" fillId="3" borderId="31" xfId="0" applyNumberFormat="1" applyFont="1" applyFill="1" applyBorder="1" applyAlignment="1">
      <alignment horizontal="right" vertical="center" indent="1"/>
    </xf>
    <xf numFmtId="164" fontId="55" fillId="2" borderId="41" xfId="0" applyNumberFormat="1" applyFont="1" applyFill="1" applyBorder="1" applyAlignment="1">
      <alignment horizontal="right" vertical="center" indent="1"/>
    </xf>
    <xf numFmtId="164" fontId="55" fillId="3" borderId="24" xfId="0" applyNumberFormat="1" applyFont="1" applyFill="1" applyBorder="1" applyAlignment="1">
      <alignment horizontal="right" vertical="center" indent="1"/>
    </xf>
    <xf numFmtId="164" fontId="55" fillId="2" borderId="24" xfId="0" applyNumberFormat="1" applyFont="1" applyFill="1" applyBorder="1" applyAlignment="1">
      <alignment horizontal="right" vertical="center" indent="1"/>
    </xf>
    <xf numFmtId="176" fontId="55" fillId="2" borderId="50" xfId="0" applyNumberFormat="1" applyFont="1" applyFill="1" applyBorder="1" applyAlignment="1">
      <alignment horizontal="right" vertical="center" indent="1"/>
    </xf>
    <xf numFmtId="3" fontId="44" fillId="2" borderId="20" xfId="0" applyNumberFormat="1" applyFont="1" applyFill="1" applyBorder="1" applyAlignment="1">
      <alignment horizontal="right" vertical="center" indent="1"/>
    </xf>
    <xf numFmtId="186" fontId="55" fillId="2" borderId="20" xfId="0" applyNumberFormat="1" applyFont="1" applyFill="1" applyBorder="1" applyAlignment="1">
      <alignment horizontal="right" vertical="center" indent="1"/>
    </xf>
    <xf numFmtId="3" fontId="44" fillId="3" borderId="24" xfId="0" applyNumberFormat="1" applyFont="1" applyFill="1" applyBorder="1" applyAlignment="1">
      <alignment horizontal="right" vertical="center" indent="1"/>
    </xf>
    <xf numFmtId="3" fontId="44" fillId="2" borderId="24" xfId="0" applyNumberFormat="1" applyFont="1" applyFill="1" applyBorder="1" applyAlignment="1">
      <alignment horizontal="right" vertical="center" indent="1"/>
    </xf>
    <xf numFmtId="3" fontId="44" fillId="2" borderId="25" xfId="0" applyNumberFormat="1" applyFont="1" applyFill="1" applyBorder="1" applyAlignment="1">
      <alignment horizontal="right" vertical="center" indent="1"/>
    </xf>
    <xf numFmtId="0" fontId="57" fillId="0" borderId="53" xfId="0" applyFont="1" applyBorder="1" applyAlignment="1">
      <alignment horizontal="center"/>
    </xf>
    <xf numFmtId="0" fontId="55" fillId="0" borderId="31" xfId="0" applyFont="1" applyBorder="1" applyAlignment="1">
      <alignment horizontal="left" indent="1"/>
    </xf>
    <xf numFmtId="0" fontId="55" fillId="0" borderId="53" xfId="0" applyFont="1" applyBorder="1" applyAlignment="1">
      <alignment horizontal="left" indent="1"/>
    </xf>
    <xf numFmtId="0" fontId="54" fillId="4" borderId="56" xfId="0" applyFont="1" applyFill="1" applyBorder="1" applyAlignment="1">
      <alignment horizontal="center" vertical="center" wrapText="1"/>
    </xf>
    <xf numFmtId="0" fontId="54" fillId="4" borderId="55" xfId="0" applyFont="1" applyFill="1" applyBorder="1" applyAlignment="1">
      <alignment horizontal="center" vertical="center" wrapText="1"/>
    </xf>
    <xf numFmtId="3" fontId="44" fillId="2" borderId="40" xfId="0" applyNumberFormat="1" applyFont="1" applyFill="1" applyBorder="1" applyAlignment="1">
      <alignment horizontal="right" vertical="center" indent="1"/>
    </xf>
    <xf numFmtId="186" fontId="55" fillId="2" borderId="24" xfId="2167" applyNumberFormat="1" applyFont="1" applyFill="1" applyBorder="1" applyAlignment="1">
      <alignment horizontal="right" vertical="center" wrapText="1" indent="1"/>
    </xf>
    <xf numFmtId="186" fontId="55" fillId="2" borderId="25" xfId="0" applyNumberFormat="1" applyFont="1" applyFill="1" applyBorder="1" applyAlignment="1">
      <alignment horizontal="right" vertical="center" indent="1"/>
    </xf>
    <xf numFmtId="3" fontId="55" fillId="2" borderId="41" xfId="0" applyNumberFormat="1" applyFont="1" applyFill="1" applyBorder="1" applyAlignment="1">
      <alignment horizontal="right" indent="1"/>
    </xf>
    <xf numFmtId="3" fontId="55" fillId="3" borderId="24" xfId="0" applyNumberFormat="1" applyFont="1" applyFill="1" applyBorder="1" applyAlignment="1">
      <alignment horizontal="right" indent="1"/>
    </xf>
    <xf numFmtId="3" fontId="55" fillId="2" borderId="24" xfId="0" applyNumberFormat="1" applyFont="1" applyFill="1" applyBorder="1" applyAlignment="1">
      <alignment horizontal="right" indent="1"/>
    </xf>
    <xf numFmtId="0" fontId="62" fillId="0" borderId="53" xfId="0" applyFont="1" applyBorder="1" applyAlignment="1">
      <alignment vertical="center"/>
    </xf>
    <xf numFmtId="3" fontId="56" fillId="29" borderId="53" xfId="0" applyNumberFormat="1" applyFont="1" applyFill="1" applyBorder="1" applyAlignment="1">
      <alignment horizontal="center" vertical="center"/>
    </xf>
    <xf numFmtId="176" fontId="55" fillId="2" borderId="39" xfId="0" applyNumberFormat="1" applyFont="1" applyFill="1" applyBorder="1" applyAlignment="1">
      <alignment horizontal="right" indent="1"/>
    </xf>
    <xf numFmtId="176" fontId="55" fillId="3" borderId="31" xfId="0" applyNumberFormat="1" applyFont="1" applyFill="1" applyBorder="1" applyAlignment="1">
      <alignment horizontal="right" indent="1"/>
    </xf>
    <xf numFmtId="176" fontId="55" fillId="2" borderId="31" xfId="0" applyNumberFormat="1" applyFont="1" applyFill="1" applyBorder="1" applyAlignment="1">
      <alignment horizontal="right" indent="1"/>
    </xf>
    <xf numFmtId="185" fontId="55" fillId="2" borderId="41" xfId="0" applyNumberFormat="1" applyFont="1" applyFill="1" applyBorder="1" applyAlignment="1">
      <alignment horizontal="right" indent="1"/>
    </xf>
    <xf numFmtId="185" fontId="55" fillId="3" borderId="24" xfId="0" applyNumberFormat="1" applyFont="1" applyFill="1" applyBorder="1" applyAlignment="1">
      <alignment horizontal="right" indent="1"/>
    </xf>
    <xf numFmtId="185" fontId="55" fillId="2" borderId="24" xfId="0" applyNumberFormat="1" applyFont="1" applyFill="1" applyBorder="1" applyAlignment="1">
      <alignment horizontal="right" indent="1"/>
    </xf>
    <xf numFmtId="0" fontId="54" fillId="0" borderId="1" xfId="0" applyFont="1" applyFill="1" applyBorder="1" applyAlignment="1">
      <alignment horizontal="center" vertical="center"/>
    </xf>
    <xf numFmtId="1" fontId="55" fillId="2" borderId="1" xfId="0" applyNumberFormat="1" applyFont="1" applyFill="1" applyBorder="1" applyAlignment="1">
      <alignment horizontal="right" vertical="center" indent="1"/>
    </xf>
    <xf numFmtId="1" fontId="55" fillId="3" borderId="1" xfId="0" applyNumberFormat="1" applyFont="1" applyFill="1" applyBorder="1" applyAlignment="1">
      <alignment horizontal="right" vertical="center" indent="1"/>
    </xf>
    <xf numFmtId="1" fontId="55" fillId="2" borderId="31" xfId="0" applyNumberFormat="1" applyFont="1" applyFill="1" applyBorder="1" applyAlignment="1">
      <alignment horizontal="right" vertical="center" indent="1"/>
    </xf>
    <xf numFmtId="1" fontId="55" fillId="3" borderId="31" xfId="0" applyNumberFormat="1" applyFont="1" applyFill="1" applyBorder="1" applyAlignment="1">
      <alignment horizontal="right" vertical="center" indent="1"/>
    </xf>
    <xf numFmtId="3" fontId="55" fillId="2" borderId="21" xfId="0" quotePrefix="1" applyNumberFormat="1" applyFont="1" applyFill="1" applyBorder="1" applyAlignment="1">
      <alignment horizontal="right" vertical="center" indent="1"/>
    </xf>
    <xf numFmtId="0" fontId="57" fillId="0" borderId="44" xfId="0" applyFont="1" applyBorder="1"/>
    <xf numFmtId="3" fontId="57" fillId="0" borderId="44" xfId="0" applyNumberFormat="1" applyFont="1" applyBorder="1"/>
    <xf numFmtId="0" fontId="61" fillId="0" borderId="0" xfId="0" applyFont="1" applyBorder="1"/>
    <xf numFmtId="0" fontId="4" fillId="0" borderId="0" xfId="0" applyFont="1" applyAlignment="1">
      <alignment horizontal="left" vertical="center" wrapText="1"/>
    </xf>
    <xf numFmtId="0" fontId="4" fillId="0" borderId="0" xfId="0" applyFont="1" applyFill="1"/>
    <xf numFmtId="0" fontId="6" fillId="4" borderId="1" xfId="0" applyFont="1" applyFill="1" applyBorder="1" applyAlignment="1">
      <alignment horizontal="center" vertical="center" wrapText="1"/>
    </xf>
    <xf numFmtId="0" fontId="3" fillId="0" borderId="34" xfId="0" applyFont="1" applyBorder="1"/>
    <xf numFmtId="0" fontId="55" fillId="3" borderId="1" xfId="0" quotePrefix="1" applyFont="1" applyFill="1" applyBorder="1" applyAlignment="1">
      <alignment horizontal="left" vertical="center" indent="2"/>
    </xf>
    <xf numFmtId="0" fontId="55" fillId="2" borderId="1" xfId="0" quotePrefix="1" applyFont="1" applyFill="1" applyBorder="1" applyAlignment="1">
      <alignment horizontal="left" vertical="center" indent="2"/>
    </xf>
    <xf numFmtId="0" fontId="54" fillId="0" borderId="62" xfId="0" applyFont="1" applyFill="1" applyBorder="1" applyAlignment="1">
      <alignment horizontal="center" vertical="center" wrapText="1"/>
    </xf>
    <xf numFmtId="0" fontId="54" fillId="4" borderId="1" xfId="0" applyFont="1" applyFill="1" applyBorder="1" applyAlignment="1">
      <alignment horizontal="center" vertical="center" wrapText="1"/>
    </xf>
    <xf numFmtId="0" fontId="54" fillId="4" borderId="31" xfId="0" applyFont="1" applyFill="1" applyBorder="1" applyAlignment="1">
      <alignment horizontal="center" vertical="center" wrapText="1"/>
    </xf>
    <xf numFmtId="184" fontId="0" fillId="0" borderId="0" xfId="0" applyNumberFormat="1"/>
    <xf numFmtId="3" fontId="55" fillId="2" borderId="1" xfId="2195" applyNumberFormat="1" applyFont="1" applyFill="1" applyBorder="1" applyAlignment="1">
      <alignment horizontal="right" vertical="top" indent="1"/>
    </xf>
    <xf numFmtId="3" fontId="55" fillId="2" borderId="31" xfId="2195" applyNumberFormat="1" applyFont="1" applyFill="1" applyBorder="1" applyAlignment="1">
      <alignment horizontal="right" vertical="top" indent="1"/>
    </xf>
    <xf numFmtId="3" fontId="55" fillId="3" borderId="1" xfId="2195" applyNumberFormat="1" applyFont="1" applyFill="1" applyBorder="1" applyAlignment="1">
      <alignment horizontal="right" vertical="top" indent="1"/>
    </xf>
    <xf numFmtId="3" fontId="55" fillId="3" borderId="31" xfId="2195" applyNumberFormat="1" applyFont="1" applyFill="1" applyBorder="1" applyAlignment="1">
      <alignment horizontal="right" vertical="top" indent="1"/>
    </xf>
    <xf numFmtId="176" fontId="55" fillId="3" borderId="24" xfId="0" applyNumberFormat="1" applyFont="1" applyFill="1" applyBorder="1" applyAlignment="1">
      <alignment horizontal="right" indent="1"/>
    </xf>
    <xf numFmtId="176" fontId="55" fillId="3" borderId="1" xfId="0" applyNumberFormat="1" applyFont="1" applyFill="1" applyBorder="1" applyAlignment="1">
      <alignment horizontal="right" indent="1"/>
    </xf>
    <xf numFmtId="176" fontId="55" fillId="2" borderId="24" xfId="0" applyNumberFormat="1" applyFont="1" applyFill="1" applyBorder="1" applyAlignment="1">
      <alignment horizontal="right" indent="1"/>
    </xf>
    <xf numFmtId="176" fontId="55" fillId="2" borderId="1" xfId="0" applyNumberFormat="1" applyFont="1" applyFill="1" applyBorder="1" applyAlignment="1">
      <alignment horizontal="right" indent="1"/>
    </xf>
    <xf numFmtId="0" fontId="55" fillId="0" borderId="62" xfId="0" applyFont="1" applyBorder="1"/>
    <xf numFmtId="0" fontId="55" fillId="0" borderId="1" xfId="0" applyFont="1" applyBorder="1"/>
    <xf numFmtId="3" fontId="54" fillId="4" borderId="2" xfId="0" applyNumberFormat="1" applyFont="1" applyFill="1" applyBorder="1" applyAlignment="1">
      <alignment horizontal="center" vertical="center" wrapText="1"/>
    </xf>
    <xf numFmtId="3" fontId="54" fillId="4" borderId="1" xfId="0" applyNumberFormat="1" applyFont="1" applyFill="1" applyBorder="1" applyAlignment="1">
      <alignment horizontal="center" vertical="center" wrapText="1"/>
    </xf>
    <xf numFmtId="3" fontId="55" fillId="0" borderId="64" xfId="0" applyNumberFormat="1" applyFont="1" applyBorder="1"/>
    <xf numFmtId="3" fontId="55" fillId="2" borderId="1" xfId="2196" applyNumberFormat="1" applyFont="1" applyFill="1" applyBorder="1" applyAlignment="1">
      <alignment horizontal="right" vertical="center" indent="1"/>
    </xf>
    <xf numFmtId="3" fontId="55" fillId="3" borderId="1" xfId="2196" applyNumberFormat="1" applyFont="1" applyFill="1" applyBorder="1" applyAlignment="1">
      <alignment horizontal="right" vertical="center" indent="1"/>
    </xf>
    <xf numFmtId="3" fontId="3" fillId="3" borderId="2" xfId="0" quotePrefix="1" applyNumberFormat="1" applyFont="1" applyFill="1" applyBorder="1" applyAlignment="1">
      <alignment horizontal="right" vertical="center" indent="1"/>
    </xf>
    <xf numFmtId="3" fontId="3" fillId="2" borderId="2" xfId="0" quotePrefix="1" applyNumberFormat="1" applyFont="1" applyFill="1" applyBorder="1" applyAlignment="1">
      <alignment horizontal="right" vertical="center" indent="1"/>
    </xf>
    <xf numFmtId="180" fontId="55" fillId="2" borderId="52" xfId="0" applyNumberFormat="1" applyFont="1" applyFill="1" applyBorder="1" applyAlignment="1">
      <alignment horizontal="right" vertical="center" indent="1"/>
    </xf>
    <xf numFmtId="180" fontId="55" fillId="3" borderId="54" xfId="0" applyNumberFormat="1" applyFont="1" applyFill="1" applyBorder="1" applyAlignment="1">
      <alignment horizontal="right" vertical="center" indent="1"/>
    </xf>
    <xf numFmtId="176" fontId="55" fillId="2" borderId="26" xfId="2196" applyNumberFormat="1" applyFont="1" applyFill="1" applyBorder="1" applyAlignment="1">
      <alignment horizontal="right" vertical="center" indent="1"/>
    </xf>
    <xf numFmtId="176" fontId="55" fillId="3" borderId="26" xfId="2196" applyNumberFormat="1" applyFont="1" applyFill="1" applyBorder="1" applyAlignment="1">
      <alignment horizontal="right" vertical="center" indent="1"/>
    </xf>
    <xf numFmtId="3" fontId="55" fillId="2" borderId="26" xfId="2196" applyNumberFormat="1" applyFont="1" applyFill="1" applyBorder="1" applyAlignment="1">
      <alignment horizontal="right" vertical="center" indent="1"/>
    </xf>
    <xf numFmtId="3" fontId="55" fillId="3" borderId="2" xfId="2196" applyNumberFormat="1" applyFont="1" applyFill="1" applyBorder="1" applyAlignment="1">
      <alignment horizontal="right" vertical="center" indent="1"/>
    </xf>
    <xf numFmtId="3" fontId="55" fillId="2" borderId="2" xfId="2196" applyNumberFormat="1" applyFont="1" applyFill="1" applyBorder="1" applyAlignment="1">
      <alignment horizontal="right" vertical="center" indent="1"/>
    </xf>
    <xf numFmtId="176" fontId="55" fillId="3" borderId="1" xfId="2196" applyNumberFormat="1" applyFont="1" applyFill="1" applyBorder="1" applyAlignment="1">
      <alignment horizontal="right" vertical="center" indent="1"/>
    </xf>
    <xf numFmtId="176" fontId="55" fillId="2" borderId="1" xfId="2196" applyNumberFormat="1" applyFont="1" applyFill="1" applyBorder="1" applyAlignment="1">
      <alignment horizontal="right" vertical="center" indent="1"/>
    </xf>
    <xf numFmtId="3" fontId="56" fillId="29" borderId="44" xfId="0" applyNumberFormat="1" applyFont="1" applyFill="1" applyBorder="1" applyAlignment="1">
      <alignment horizontal="center" vertical="center" wrapText="1"/>
    </xf>
    <xf numFmtId="180" fontId="55" fillId="3" borderId="1" xfId="0" quotePrefix="1" applyNumberFormat="1" applyFont="1" applyFill="1" applyBorder="1" applyAlignment="1">
      <alignment horizontal="right" vertical="center" indent="1"/>
    </xf>
    <xf numFmtId="180" fontId="55" fillId="3" borderId="24" xfId="0" quotePrefix="1" applyNumberFormat="1" applyFont="1" applyFill="1" applyBorder="1" applyAlignment="1">
      <alignment horizontal="right" vertical="center" indent="1"/>
    </xf>
    <xf numFmtId="180" fontId="55" fillId="2" borderId="1" xfId="0" quotePrefix="1" applyNumberFormat="1" applyFont="1" applyFill="1" applyBorder="1" applyAlignment="1">
      <alignment horizontal="right" vertical="center" indent="1"/>
    </xf>
    <xf numFmtId="180" fontId="55" fillId="2" borderId="24" xfId="0" quotePrefix="1" applyNumberFormat="1" applyFont="1" applyFill="1" applyBorder="1" applyAlignment="1">
      <alignment horizontal="right" vertical="center" indent="1"/>
    </xf>
    <xf numFmtId="0" fontId="0" fillId="0" borderId="0" xfId="0"/>
    <xf numFmtId="3" fontId="4" fillId="0" borderId="0" xfId="0" applyNumberFormat="1" applyFont="1"/>
    <xf numFmtId="0" fontId="0" fillId="0" borderId="67" xfId="0" applyBorder="1"/>
    <xf numFmtId="0" fontId="0" fillId="0" borderId="0" xfId="0" applyAlignment="1">
      <alignment horizontal="left" vertical="center"/>
    </xf>
    <xf numFmtId="0" fontId="56" fillId="0" borderId="0" xfId="0" applyFont="1" applyAlignment="1">
      <alignment horizontal="left" vertical="center" wrapText="1"/>
    </xf>
    <xf numFmtId="180" fontId="0" fillId="0" borderId="0" xfId="0" applyNumberFormat="1"/>
    <xf numFmtId="3" fontId="56" fillId="29" borderId="45" xfId="0" applyNumberFormat="1" applyFont="1" applyFill="1" applyBorder="1" applyAlignment="1">
      <alignment horizontal="center" vertical="center" wrapText="1"/>
    </xf>
    <xf numFmtId="180" fontId="55" fillId="2" borderId="2" xfId="0" quotePrefix="1" applyNumberFormat="1" applyFont="1" applyFill="1" applyBorder="1" applyAlignment="1">
      <alignment horizontal="right" vertical="center" indent="1"/>
    </xf>
    <xf numFmtId="180" fontId="55" fillId="3" borderId="2" xfId="0" quotePrefix="1" applyNumberFormat="1" applyFont="1" applyFill="1" applyBorder="1" applyAlignment="1">
      <alignment horizontal="right" vertical="center" indent="1"/>
    </xf>
    <xf numFmtId="3" fontId="56" fillId="29" borderId="51" xfId="0" applyNumberFormat="1" applyFont="1" applyFill="1" applyBorder="1" applyAlignment="1">
      <alignment horizontal="center" vertical="center" wrapText="1"/>
    </xf>
    <xf numFmtId="180" fontId="55" fillId="2" borderId="26" xfId="0" quotePrefix="1" applyNumberFormat="1" applyFont="1" applyFill="1" applyBorder="1" applyAlignment="1">
      <alignment horizontal="right" vertical="center" indent="1"/>
    </xf>
    <xf numFmtId="180" fontId="55" fillId="3" borderId="26" xfId="0" quotePrefix="1" applyNumberFormat="1" applyFont="1" applyFill="1" applyBorder="1" applyAlignment="1">
      <alignment horizontal="right" vertical="center" indent="1"/>
    </xf>
    <xf numFmtId="3" fontId="56" fillId="0" borderId="44" xfId="0" applyNumberFormat="1" applyFont="1" applyFill="1" applyBorder="1" applyAlignment="1">
      <alignment horizontal="center" vertical="center" wrapText="1"/>
    </xf>
    <xf numFmtId="3" fontId="55" fillId="2" borderId="70" xfId="0" applyNumberFormat="1" applyFont="1" applyFill="1" applyBorder="1" applyAlignment="1">
      <alignment horizontal="right" indent="1"/>
    </xf>
    <xf numFmtId="184" fontId="0" fillId="0" borderId="48" xfId="0" applyNumberFormat="1" applyBorder="1"/>
    <xf numFmtId="0" fontId="77" fillId="0" borderId="75" xfId="1" applyFont="1" applyBorder="1"/>
    <xf numFmtId="0" fontId="5" fillId="0" borderId="0" xfId="1" applyFont="1" applyAlignment="1"/>
    <xf numFmtId="0" fontId="5" fillId="0" borderId="75" xfId="1" applyFont="1" applyBorder="1"/>
    <xf numFmtId="0" fontId="5" fillId="0" borderId="0" xfId="1" applyFont="1" applyFill="1"/>
    <xf numFmtId="0" fontId="6" fillId="4" borderId="1" xfId="0" applyFont="1" applyFill="1" applyBorder="1" applyAlignment="1">
      <alignment horizontal="center" vertical="center" wrapText="1"/>
    </xf>
    <xf numFmtId="0" fontId="6" fillId="4" borderId="30" xfId="0" applyFont="1" applyFill="1" applyBorder="1" applyAlignment="1">
      <alignment horizontal="center" vertical="center" wrapText="1"/>
    </xf>
    <xf numFmtId="3" fontId="3" fillId="2" borderId="30" xfId="0" applyNumberFormat="1" applyFont="1" applyFill="1" applyBorder="1" applyAlignment="1">
      <alignment horizontal="right" vertical="center" indent="1"/>
    </xf>
    <xf numFmtId="3" fontId="3" fillId="3" borderId="30" xfId="0" applyNumberFormat="1" applyFont="1" applyFill="1" applyBorder="1" applyAlignment="1">
      <alignment horizontal="right" vertical="center" indent="1"/>
    </xf>
    <xf numFmtId="3" fontId="3" fillId="2" borderId="30" xfId="0" applyNumberFormat="1" applyFont="1" applyFill="1" applyBorder="1" applyAlignment="1">
      <alignment horizontal="right" vertical="center" wrapText="1" indent="1"/>
    </xf>
    <xf numFmtId="3" fontId="3" fillId="3" borderId="30" xfId="0" applyNumberFormat="1" applyFont="1" applyFill="1" applyBorder="1" applyAlignment="1">
      <alignment horizontal="right" vertical="center" wrapText="1" indent="1"/>
    </xf>
    <xf numFmtId="3" fontId="3" fillId="3" borderId="1" xfId="0" applyNumberFormat="1" applyFont="1" applyFill="1" applyBorder="1" applyAlignment="1">
      <alignment horizontal="right" vertical="center" wrapText="1" indent="1"/>
    </xf>
    <xf numFmtId="3" fontId="55" fillId="2" borderId="29" xfId="0" applyNumberFormat="1" applyFont="1" applyFill="1" applyBorder="1" applyAlignment="1">
      <alignment horizontal="right" vertical="center" indent="1"/>
    </xf>
    <xf numFmtId="3" fontId="55" fillId="3" borderId="54" xfId="0" quotePrefix="1" applyNumberFormat="1" applyFont="1" applyFill="1" applyBorder="1" applyAlignment="1">
      <alignment horizontal="right" vertical="center" indent="1"/>
    </xf>
    <xf numFmtId="3" fontId="55" fillId="3" borderId="4" xfId="0" quotePrefix="1" applyNumberFormat="1" applyFont="1" applyFill="1" applyBorder="1" applyAlignment="1">
      <alignment horizontal="right" vertical="center" indent="1"/>
    </xf>
    <xf numFmtId="3" fontId="55" fillId="3" borderId="55" xfId="0" quotePrefix="1" applyNumberFormat="1" applyFont="1" applyFill="1" applyBorder="1" applyAlignment="1">
      <alignment horizontal="right" vertical="center" indent="1"/>
    </xf>
    <xf numFmtId="3" fontId="55" fillId="3" borderId="78" xfId="0" quotePrefix="1" applyNumberFormat="1" applyFont="1" applyFill="1" applyBorder="1" applyAlignment="1">
      <alignment horizontal="right" vertical="center" indent="1"/>
    </xf>
    <xf numFmtId="3" fontId="55" fillId="3" borderId="56" xfId="0" quotePrefix="1" applyNumberFormat="1" applyFont="1" applyFill="1" applyBorder="1" applyAlignment="1">
      <alignment horizontal="right" vertical="center" indent="1"/>
    </xf>
    <xf numFmtId="180" fontId="55" fillId="3" borderId="25" xfId="0" applyNumberFormat="1" applyFont="1" applyFill="1" applyBorder="1" applyAlignment="1">
      <alignment horizontal="right" vertical="center" indent="1"/>
    </xf>
    <xf numFmtId="3" fontId="55" fillId="2" borderId="33" xfId="0" applyNumberFormat="1" applyFont="1" applyFill="1" applyBorder="1" applyAlignment="1">
      <alignment horizontal="right" vertical="center" indent="1"/>
    </xf>
    <xf numFmtId="3" fontId="55" fillId="2" borderId="73" xfId="0" applyNumberFormat="1" applyFont="1" applyFill="1" applyBorder="1" applyAlignment="1">
      <alignment horizontal="right" vertical="center" indent="1"/>
    </xf>
    <xf numFmtId="3" fontId="55" fillId="2" borderId="76" xfId="0" applyNumberFormat="1" applyFont="1" applyFill="1" applyBorder="1" applyAlignment="1">
      <alignment horizontal="right" vertical="center" indent="1"/>
    </xf>
    <xf numFmtId="3" fontId="55" fillId="2" borderId="77" xfId="0" applyNumberFormat="1" applyFont="1" applyFill="1" applyBorder="1" applyAlignment="1">
      <alignment horizontal="right" vertical="center" indent="1"/>
    </xf>
    <xf numFmtId="3" fontId="55" fillId="2" borderId="50" xfId="0" applyNumberFormat="1" applyFont="1" applyFill="1" applyBorder="1" applyAlignment="1">
      <alignment horizontal="right" vertical="center" indent="1"/>
    </xf>
    <xf numFmtId="180" fontId="55" fillId="2" borderId="29" xfId="0" applyNumberFormat="1" applyFont="1" applyFill="1" applyBorder="1" applyAlignment="1">
      <alignment horizontal="right" vertical="center" indent="1"/>
    </xf>
    <xf numFmtId="3" fontId="55" fillId="3" borderId="29" xfId="0" quotePrefix="1" applyNumberFormat="1" applyFont="1" applyFill="1" applyBorder="1" applyAlignment="1">
      <alignment horizontal="right" vertical="center" indent="1"/>
    </xf>
    <xf numFmtId="0" fontId="54" fillId="4" borderId="40" xfId="0" applyFont="1" applyFill="1" applyBorder="1" applyAlignment="1">
      <alignment horizontal="center" vertical="center"/>
    </xf>
    <xf numFmtId="1" fontId="54" fillId="4" borderId="35"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0" borderId="0" xfId="0" applyFont="1" applyAlignment="1">
      <alignment horizontal="left" indent="2"/>
    </xf>
    <xf numFmtId="0" fontId="6" fillId="4" borderId="1"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20" xfId="0" applyFont="1" applyFill="1" applyBorder="1" applyAlignment="1">
      <alignment horizontal="center" vertical="center" wrapText="1"/>
    </xf>
    <xf numFmtId="3" fontId="55" fillId="2" borderId="20" xfId="3" applyNumberFormat="1" applyFont="1" applyFill="1" applyBorder="1" applyAlignment="1">
      <alignment horizontal="left" vertical="center" wrapText="1" indent="2"/>
    </xf>
    <xf numFmtId="0" fontId="3" fillId="3" borderId="20" xfId="0" applyFont="1" applyFill="1" applyBorder="1" applyAlignment="1">
      <alignment horizontal="left" vertical="center" wrapText="1" indent="1"/>
    </xf>
    <xf numFmtId="3" fontId="55" fillId="2" borderId="20" xfId="3" applyNumberFormat="1" applyFont="1" applyFill="1" applyBorder="1" applyAlignment="1">
      <alignment horizontal="left" vertical="center" wrapText="1" indent="1"/>
    </xf>
    <xf numFmtId="3" fontId="55" fillId="3" borderId="20" xfId="3" applyNumberFormat="1" applyFont="1" applyFill="1" applyBorder="1" applyAlignment="1">
      <alignment horizontal="left" vertical="center" wrapText="1" indent="2"/>
    </xf>
    <xf numFmtId="0" fontId="64" fillId="0" borderId="81" xfId="0" applyFont="1" applyBorder="1"/>
    <xf numFmtId="0" fontId="3" fillId="2" borderId="31" xfId="0" applyFont="1" applyFill="1" applyBorder="1" applyAlignment="1">
      <alignment vertical="center" wrapText="1"/>
    </xf>
    <xf numFmtId="3" fontId="3" fillId="3" borderId="24" xfId="0" applyNumberFormat="1" applyFont="1" applyFill="1" applyBorder="1" applyAlignment="1">
      <alignment horizontal="right" vertical="center" indent="1"/>
    </xf>
    <xf numFmtId="3" fontId="3" fillId="2" borderId="82" xfId="0" applyNumberFormat="1" applyFont="1" applyFill="1" applyBorder="1" applyAlignment="1">
      <alignment horizontal="right" vertical="center" indent="1"/>
    </xf>
    <xf numFmtId="3" fontId="3" fillId="3" borderId="82" xfId="0" applyNumberFormat="1" applyFont="1" applyFill="1" applyBorder="1" applyAlignment="1">
      <alignment horizontal="right" vertical="center" indent="1"/>
    </xf>
    <xf numFmtId="3" fontId="72" fillId="3" borderId="24" xfId="0" applyNumberFormat="1" applyFont="1" applyFill="1" applyBorder="1" applyAlignment="1">
      <alignment horizontal="right" vertical="center" indent="1"/>
    </xf>
    <xf numFmtId="3" fontId="72" fillId="3" borderId="82" xfId="0" applyNumberFormat="1" applyFont="1" applyFill="1" applyBorder="1" applyAlignment="1">
      <alignment horizontal="right" vertical="center" indent="1"/>
    </xf>
    <xf numFmtId="3" fontId="55" fillId="2" borderId="25" xfId="3" applyNumberFormat="1" applyFont="1" applyFill="1" applyBorder="1" applyAlignment="1">
      <alignment horizontal="left" vertical="center" wrapText="1" indent="2"/>
    </xf>
    <xf numFmtId="177" fontId="3" fillId="2" borderId="24" xfId="0" applyNumberFormat="1" applyFont="1" applyFill="1" applyBorder="1" applyAlignment="1">
      <alignment horizontal="right" vertical="center" indent="1"/>
    </xf>
    <xf numFmtId="177" fontId="3" fillId="3" borderId="24" xfId="0" applyNumberFormat="1" applyFont="1" applyFill="1" applyBorder="1" applyAlignment="1">
      <alignment horizontal="right" vertical="center" indent="1"/>
    </xf>
    <xf numFmtId="177" fontId="72" fillId="3" borderId="24" xfId="0" applyNumberFormat="1" applyFont="1" applyFill="1" applyBorder="1" applyAlignment="1">
      <alignment horizontal="right" vertical="center" indent="1"/>
    </xf>
    <xf numFmtId="177" fontId="72" fillId="3" borderId="1" xfId="0" applyNumberFormat="1" applyFont="1" applyFill="1" applyBorder="1" applyAlignment="1">
      <alignment horizontal="right" vertical="center" indent="1"/>
    </xf>
    <xf numFmtId="0" fontId="78" fillId="0" borderId="0" xfId="0" applyFont="1"/>
    <xf numFmtId="0" fontId="32" fillId="0" borderId="0" xfId="0" applyFont="1" applyAlignment="1">
      <alignment horizontal="right"/>
    </xf>
    <xf numFmtId="0" fontId="3" fillId="0" borderId="0" xfId="0" applyFont="1" applyAlignment="1">
      <alignment horizontal="right"/>
    </xf>
    <xf numFmtId="0" fontId="32" fillId="0" borderId="0" xfId="0" quotePrefix="1" applyFont="1" applyAlignment="1">
      <alignment horizontal="right"/>
    </xf>
    <xf numFmtId="0" fontId="4" fillId="0" borderId="0" xfId="0" applyFont="1" applyAlignment="1">
      <alignment horizontal="left" vertical="center" wrapText="1"/>
    </xf>
    <xf numFmtId="0" fontId="4" fillId="0" borderId="29" xfId="0" applyFont="1" applyBorder="1" applyAlignment="1">
      <alignment horizontal="center" vertical="center"/>
    </xf>
    <xf numFmtId="0" fontId="4" fillId="0" borderId="3" xfId="0" applyFont="1" applyBorder="1" applyAlignment="1">
      <alignment horizontal="center" vertical="center"/>
    </xf>
    <xf numFmtId="0" fontId="4" fillId="0" borderId="30" xfId="0" applyFont="1" applyBorder="1" applyAlignment="1">
      <alignment horizontal="center" vertical="center"/>
    </xf>
    <xf numFmtId="0" fontId="4" fillId="0" borderId="24" xfId="0" applyFont="1" applyBorder="1" applyAlignment="1">
      <alignment horizontal="center" vertical="center"/>
    </xf>
    <xf numFmtId="0" fontId="4" fillId="0" borderId="44" xfId="0" applyFont="1" applyBorder="1" applyAlignment="1">
      <alignment horizontal="center" vertical="center"/>
    </xf>
    <xf numFmtId="3" fontId="70" fillId="29" borderId="45" xfId="0" quotePrefix="1" applyNumberFormat="1" applyFont="1" applyFill="1" applyBorder="1" applyAlignment="1">
      <alignment horizontal="center" vertical="center"/>
    </xf>
    <xf numFmtId="0" fontId="71" fillId="0" borderId="48" xfId="0" applyFont="1" applyBorder="1" applyAlignment="1">
      <alignment horizontal="center"/>
    </xf>
    <xf numFmtId="3" fontId="70" fillId="29" borderId="47" xfId="0" quotePrefix="1" applyNumberFormat="1" applyFont="1" applyFill="1" applyBorder="1" applyAlignment="1">
      <alignment horizontal="center" vertical="center"/>
    </xf>
    <xf numFmtId="3" fontId="70" fillId="29" borderId="46" xfId="0" quotePrefix="1" applyNumberFormat="1"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22" xfId="0" applyFont="1" applyFill="1" applyBorder="1" applyAlignment="1">
      <alignment horizontal="center" vertical="center"/>
    </xf>
    <xf numFmtId="0" fontId="6" fillId="4" borderId="34" xfId="0" applyFont="1" applyFill="1" applyBorder="1" applyAlignment="1">
      <alignment horizontal="center" vertical="center"/>
    </xf>
    <xf numFmtId="0" fontId="54" fillId="4" borderId="29" xfId="0" applyFont="1" applyFill="1" applyBorder="1" applyAlignment="1">
      <alignment horizontal="center" vertical="center"/>
    </xf>
    <xf numFmtId="0" fontId="54" fillId="4" borderId="3" xfId="0" applyFont="1" applyFill="1" applyBorder="1" applyAlignment="1">
      <alignment horizontal="center" vertical="center"/>
    </xf>
    <xf numFmtId="0" fontId="54" fillId="4" borderId="30"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56" fillId="0" borderId="29" xfId="0" applyFont="1" applyBorder="1" applyAlignment="1">
      <alignment horizontal="center" vertical="center"/>
    </xf>
    <xf numFmtId="0" fontId="56" fillId="0" borderId="3" xfId="0" applyFont="1" applyBorder="1" applyAlignment="1">
      <alignment horizontal="center" vertical="center"/>
    </xf>
    <xf numFmtId="0" fontId="56" fillId="0" borderId="30" xfId="0" applyFont="1" applyBorder="1" applyAlignment="1">
      <alignment horizontal="center" vertical="center"/>
    </xf>
    <xf numFmtId="0" fontId="3" fillId="2" borderId="20" xfId="0" applyFont="1" applyFill="1" applyBorder="1" applyAlignment="1">
      <alignment horizontal="left" vertical="center" wrapText="1" indent="1"/>
    </xf>
    <xf numFmtId="0" fontId="3" fillId="2" borderId="23" xfId="0" applyFont="1" applyFill="1" applyBorder="1" applyAlignment="1">
      <alignment horizontal="left" vertical="center" wrapText="1" indent="1"/>
    </xf>
    <xf numFmtId="0" fontId="3" fillId="2" borderId="21" xfId="0" applyFont="1" applyFill="1" applyBorder="1" applyAlignment="1">
      <alignment horizontal="left" vertical="center" wrapText="1" indent="1"/>
    </xf>
    <xf numFmtId="0" fontId="3" fillId="3" borderId="20" xfId="0" applyFont="1" applyFill="1" applyBorder="1" applyAlignment="1">
      <alignment horizontal="left" vertical="center" wrapText="1" indent="2"/>
    </xf>
    <xf numFmtId="0" fontId="3" fillId="3" borderId="23" xfId="0" applyFont="1" applyFill="1" applyBorder="1" applyAlignment="1">
      <alignment horizontal="left" vertical="center" wrapText="1" indent="2"/>
    </xf>
    <xf numFmtId="0" fontId="3" fillId="3" borderId="21" xfId="0" applyFont="1" applyFill="1" applyBorder="1" applyAlignment="1">
      <alignment horizontal="left" vertical="center" wrapText="1" indent="2"/>
    </xf>
    <xf numFmtId="3" fontId="55" fillId="2" borderId="20" xfId="3" applyNumberFormat="1" applyFont="1" applyFill="1" applyBorder="1" applyAlignment="1">
      <alignment horizontal="left" vertical="center" wrapText="1" indent="2"/>
    </xf>
    <xf numFmtId="3" fontId="55" fillId="2" borderId="23" xfId="3" applyNumberFormat="1" applyFont="1" applyFill="1" applyBorder="1" applyAlignment="1">
      <alignment horizontal="left" vertical="center" wrapText="1" indent="2"/>
    </xf>
    <xf numFmtId="3" fontId="55" fillId="2" borderId="21" xfId="3" applyNumberFormat="1" applyFont="1" applyFill="1" applyBorder="1" applyAlignment="1">
      <alignment horizontal="left" vertical="center" wrapText="1" indent="2"/>
    </xf>
    <xf numFmtId="3" fontId="55" fillId="2" borderId="20" xfId="3" applyNumberFormat="1" applyFont="1" applyFill="1" applyBorder="1" applyAlignment="1">
      <alignment horizontal="left" vertical="center" wrapText="1" indent="3"/>
    </xf>
    <xf numFmtId="3" fontId="55" fillId="2" borderId="23" xfId="3" applyNumberFormat="1" applyFont="1" applyFill="1" applyBorder="1" applyAlignment="1">
      <alignment horizontal="left" vertical="center" wrapText="1" indent="3"/>
    </xf>
    <xf numFmtId="3" fontId="55" fillId="2" borderId="21" xfId="3" applyNumberFormat="1" applyFont="1" applyFill="1" applyBorder="1" applyAlignment="1">
      <alignment horizontal="left" vertical="center" wrapText="1" indent="3"/>
    </xf>
    <xf numFmtId="3" fontId="55" fillId="3" borderId="20" xfId="3" applyNumberFormat="1" applyFont="1" applyFill="1" applyBorder="1" applyAlignment="1">
      <alignment horizontal="left" vertical="center" wrapText="1" indent="3"/>
    </xf>
    <xf numFmtId="3" fontId="55" fillId="3" borderId="23" xfId="3" applyNumberFormat="1" applyFont="1" applyFill="1" applyBorder="1" applyAlignment="1">
      <alignment horizontal="left" vertical="center" wrapText="1" indent="3"/>
    </xf>
    <xf numFmtId="3" fontId="55" fillId="3" borderId="21" xfId="3" applyNumberFormat="1" applyFont="1" applyFill="1" applyBorder="1" applyAlignment="1">
      <alignment horizontal="left" vertical="center" wrapText="1" indent="3"/>
    </xf>
    <xf numFmtId="3" fontId="55" fillId="2" borderId="25" xfId="3" applyNumberFormat="1" applyFont="1" applyFill="1" applyBorder="1" applyAlignment="1">
      <alignment horizontal="left" vertical="center" wrapText="1" indent="3"/>
    </xf>
    <xf numFmtId="3" fontId="55" fillId="2" borderId="22" xfId="3" applyNumberFormat="1" applyFont="1" applyFill="1" applyBorder="1" applyAlignment="1">
      <alignment horizontal="left" vertical="center" wrapText="1" indent="3"/>
    </xf>
    <xf numFmtId="0" fontId="56" fillId="0" borderId="0" xfId="0" applyFont="1" applyAlignment="1">
      <alignment horizontal="left" vertical="center" wrapText="1"/>
    </xf>
    <xf numFmtId="0" fontId="6" fillId="4" borderId="0" xfId="0" applyFont="1" applyFill="1" applyAlignment="1">
      <alignment horizontal="center" vertical="center"/>
    </xf>
    <xf numFmtId="0" fontId="6" fillId="4" borderId="33"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28"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4" fillId="0" borderId="29" xfId="0" applyFont="1" applyBorder="1" applyAlignment="1">
      <alignment horizontal="center"/>
    </xf>
    <xf numFmtId="0" fontId="4" fillId="0" borderId="3" xfId="0" applyFont="1" applyBorder="1" applyAlignment="1">
      <alignment horizontal="center"/>
    </xf>
    <xf numFmtId="0" fontId="4" fillId="0" borderId="30" xfId="0" applyFont="1" applyBorder="1" applyAlignment="1">
      <alignment horizontal="center"/>
    </xf>
    <xf numFmtId="0" fontId="4" fillId="0" borderId="2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56" fillId="0" borderId="24" xfId="0" applyFont="1" applyBorder="1" applyAlignment="1">
      <alignment horizontal="center" vertical="center"/>
    </xf>
    <xf numFmtId="0" fontId="6" fillId="4" borderId="35"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40"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29"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22" xfId="0" applyFont="1" applyFill="1" applyBorder="1" applyAlignment="1">
      <alignment horizontal="center" vertical="center" wrapText="1"/>
    </xf>
    <xf numFmtId="0" fontId="3" fillId="2" borderId="20" xfId="0" applyFont="1" applyFill="1" applyBorder="1" applyAlignment="1">
      <alignment horizontal="left" vertical="center" indent="1"/>
    </xf>
    <xf numFmtId="0" fontId="3" fillId="2" borderId="23" xfId="0" applyFont="1" applyFill="1" applyBorder="1" applyAlignment="1">
      <alignment horizontal="left" vertical="center" indent="1"/>
    </xf>
    <xf numFmtId="0" fontId="3" fillId="2" borderId="21" xfId="0" applyFont="1" applyFill="1" applyBorder="1" applyAlignment="1">
      <alignment horizontal="left" vertical="center" indent="1"/>
    </xf>
    <xf numFmtId="0" fontId="64" fillId="2" borderId="23" xfId="0" applyFont="1" applyFill="1" applyBorder="1" applyAlignment="1">
      <alignment horizontal="left" vertical="center" wrapText="1" indent="2"/>
    </xf>
    <xf numFmtId="0" fontId="64" fillId="0" borderId="21" xfId="0" applyFont="1" applyBorder="1" applyAlignment="1">
      <alignment horizontal="left" vertical="center" wrapText="1" indent="2"/>
    </xf>
    <xf numFmtId="183" fontId="3" fillId="2" borderId="27" xfId="0" applyNumberFormat="1" applyFont="1" applyFill="1" applyBorder="1" applyAlignment="1">
      <alignment horizontal="right" vertical="center" indent="1"/>
    </xf>
    <xf numFmtId="183" fontId="3" fillId="2" borderId="28" xfId="0" applyNumberFormat="1" applyFont="1" applyFill="1" applyBorder="1" applyAlignment="1">
      <alignment horizontal="right" vertical="center" indent="1"/>
    </xf>
    <xf numFmtId="183" fontId="3" fillId="2" borderId="20" xfId="0" applyNumberFormat="1" applyFont="1" applyFill="1" applyBorder="1" applyAlignment="1">
      <alignment horizontal="right" vertical="center" indent="1"/>
    </xf>
    <xf numFmtId="183" fontId="3" fillId="2" borderId="21" xfId="0" applyNumberFormat="1" applyFont="1" applyFill="1" applyBorder="1" applyAlignment="1">
      <alignment horizontal="right" vertical="center" indent="1"/>
    </xf>
    <xf numFmtId="0" fontId="3" fillId="3" borderId="20" xfId="0" applyFont="1" applyFill="1" applyBorder="1" applyAlignment="1">
      <alignment horizontal="left" vertical="center" indent="2"/>
    </xf>
    <xf numFmtId="0" fontId="3" fillId="3" borderId="23" xfId="0" applyFont="1" applyFill="1" applyBorder="1" applyAlignment="1">
      <alignment horizontal="left" vertical="center" indent="2"/>
    </xf>
    <xf numFmtId="0" fontId="3" fillId="3" borderId="21" xfId="0" applyFont="1" applyFill="1" applyBorder="1" applyAlignment="1">
      <alignment horizontal="left" vertical="center" indent="2"/>
    </xf>
    <xf numFmtId="183" fontId="3" fillId="3" borderId="27" xfId="0" applyNumberFormat="1" applyFont="1" applyFill="1" applyBorder="1" applyAlignment="1">
      <alignment horizontal="right" vertical="center" indent="1"/>
    </xf>
    <xf numFmtId="183" fontId="3" fillId="3" borderId="28" xfId="0" applyNumberFormat="1" applyFont="1" applyFill="1" applyBorder="1" applyAlignment="1">
      <alignment horizontal="right" vertical="center" indent="1"/>
    </xf>
    <xf numFmtId="183" fontId="3" fillId="3" borderId="20" xfId="0" applyNumberFormat="1" applyFont="1" applyFill="1" applyBorder="1" applyAlignment="1">
      <alignment horizontal="right" vertical="center" indent="1"/>
    </xf>
    <xf numFmtId="183" fontId="3" fillId="3" borderId="21" xfId="0" applyNumberFormat="1" applyFont="1" applyFill="1" applyBorder="1" applyAlignment="1">
      <alignment horizontal="right" vertical="center" indent="1"/>
    </xf>
    <xf numFmtId="3" fontId="55" fillId="2" borderId="20" xfId="3" applyNumberFormat="1" applyFont="1" applyFill="1" applyBorder="1" applyAlignment="1">
      <alignment horizontal="left" vertical="center" indent="3"/>
    </xf>
    <xf numFmtId="3" fontId="55" fillId="2" borderId="23" xfId="3" applyNumberFormat="1" applyFont="1" applyFill="1" applyBorder="1" applyAlignment="1">
      <alignment horizontal="left" vertical="center" indent="3"/>
    </xf>
    <xf numFmtId="3" fontId="55" fillId="2" borderId="21" xfId="3" applyNumberFormat="1" applyFont="1" applyFill="1" applyBorder="1" applyAlignment="1">
      <alignment horizontal="left" vertical="center" indent="3"/>
    </xf>
    <xf numFmtId="183" fontId="72" fillId="2" borderId="20" xfId="0" applyNumberFormat="1" applyFont="1" applyFill="1" applyBorder="1" applyAlignment="1">
      <alignment horizontal="right" vertical="center" indent="1"/>
    </xf>
    <xf numFmtId="183" fontId="72" fillId="2" borderId="21" xfId="0" applyNumberFormat="1" applyFont="1" applyFill="1" applyBorder="1" applyAlignment="1">
      <alignment horizontal="right" vertical="center" indent="1"/>
    </xf>
    <xf numFmtId="3" fontId="55" fillId="3" borderId="20" xfId="3" applyNumberFormat="1" applyFont="1" applyFill="1" applyBorder="1" applyAlignment="1">
      <alignment horizontal="left" vertical="center" indent="3"/>
    </xf>
    <xf numFmtId="3" fontId="55" fillId="3" borderId="23" xfId="3" applyNumberFormat="1" applyFont="1" applyFill="1" applyBorder="1" applyAlignment="1">
      <alignment horizontal="left" vertical="center" indent="3"/>
    </xf>
    <xf numFmtId="3" fontId="55" fillId="3" borderId="21" xfId="3" applyNumberFormat="1" applyFont="1" applyFill="1" applyBorder="1" applyAlignment="1">
      <alignment horizontal="left" vertical="center" indent="3"/>
    </xf>
    <xf numFmtId="183" fontId="72" fillId="3" borderId="27" xfId="0" applyNumberFormat="1" applyFont="1" applyFill="1" applyBorder="1" applyAlignment="1">
      <alignment horizontal="right" vertical="center" indent="1"/>
    </xf>
    <xf numFmtId="183" fontId="72" fillId="3" borderId="28" xfId="0" applyNumberFormat="1" applyFont="1" applyFill="1" applyBorder="1" applyAlignment="1">
      <alignment horizontal="right" vertical="center" indent="1"/>
    </xf>
    <xf numFmtId="183" fontId="72" fillId="3" borderId="20" xfId="0" applyNumberFormat="1" applyFont="1" applyFill="1" applyBorder="1" applyAlignment="1">
      <alignment horizontal="right" vertical="center" indent="1"/>
    </xf>
    <xf numFmtId="183" fontId="72" fillId="3" borderId="21" xfId="0" applyNumberFormat="1" applyFont="1" applyFill="1" applyBorder="1" applyAlignment="1">
      <alignment horizontal="right" vertical="center" indent="1"/>
    </xf>
    <xf numFmtId="3" fontId="55" fillId="2" borderId="20" xfId="3" applyNumberFormat="1" applyFont="1" applyFill="1" applyBorder="1" applyAlignment="1">
      <alignment horizontal="left" vertical="center" indent="2"/>
    </xf>
    <xf numFmtId="0" fontId="3" fillId="2" borderId="23" xfId="0" applyFont="1" applyFill="1" applyBorder="1" applyAlignment="1">
      <alignment horizontal="left" vertical="center" indent="2"/>
    </xf>
    <xf numFmtId="0" fontId="3" fillId="0" borderId="21" xfId="0" applyFont="1" applyBorder="1" applyAlignment="1">
      <alignment horizontal="left" vertical="center" indent="2"/>
    </xf>
    <xf numFmtId="183" fontId="73" fillId="2" borderId="21" xfId="0" applyNumberFormat="1" applyFont="1" applyFill="1" applyBorder="1" applyAlignment="1">
      <alignment horizontal="right" vertical="center" indent="1"/>
    </xf>
    <xf numFmtId="3" fontId="55" fillId="2" borderId="25" xfId="3" applyNumberFormat="1" applyFont="1" applyFill="1" applyBorder="1" applyAlignment="1">
      <alignment horizontal="left" vertical="center" indent="3"/>
    </xf>
    <xf numFmtId="3" fontId="55" fillId="2" borderId="22" xfId="3" applyNumberFormat="1" applyFont="1" applyFill="1" applyBorder="1" applyAlignment="1">
      <alignment horizontal="left" vertical="center" indent="3"/>
    </xf>
    <xf numFmtId="0" fontId="3" fillId="0" borderId="0" xfId="0" applyFont="1" applyAlignment="1">
      <alignment horizontal="left" vertical="center" wrapText="1"/>
    </xf>
    <xf numFmtId="0" fontId="70" fillId="29" borderId="46" xfId="0" applyFont="1" applyFill="1" applyBorder="1" applyAlignment="1">
      <alignment horizontal="center" vertical="center"/>
    </xf>
    <xf numFmtId="0" fontId="70" fillId="29" borderId="44" xfId="0" applyFont="1" applyFill="1" applyBorder="1" applyAlignment="1">
      <alignment horizontal="center" vertical="center"/>
    </xf>
    <xf numFmtId="0" fontId="56" fillId="0" borderId="29" xfId="0" applyFont="1" applyBorder="1" applyAlignment="1">
      <alignment horizontal="center" vertical="center" wrapText="1"/>
    </xf>
    <xf numFmtId="0" fontId="56" fillId="0" borderId="3" xfId="0" applyFont="1" applyBorder="1" applyAlignment="1">
      <alignment horizontal="center" vertical="center" wrapText="1"/>
    </xf>
    <xf numFmtId="0" fontId="56" fillId="0" borderId="46" xfId="0" applyFont="1" applyBorder="1" applyAlignment="1">
      <alignment horizontal="center" vertical="center"/>
    </xf>
    <xf numFmtId="0" fontId="56" fillId="0" borderId="44" xfId="0" applyFont="1" applyBorder="1" applyAlignment="1">
      <alignment horizontal="center" vertical="center"/>
    </xf>
    <xf numFmtId="0" fontId="56" fillId="0" borderId="44" xfId="0" applyFont="1" applyBorder="1" applyAlignment="1">
      <alignment horizontal="center" vertical="center" wrapText="1"/>
    </xf>
    <xf numFmtId="3" fontId="55" fillId="2" borderId="23" xfId="3" applyNumberFormat="1" applyFont="1" applyFill="1" applyBorder="1" applyAlignment="1">
      <alignment horizontal="left" vertical="center" indent="2"/>
    </xf>
    <xf numFmtId="0" fontId="3" fillId="3" borderId="25" xfId="0" applyFont="1" applyFill="1" applyBorder="1" applyAlignment="1">
      <alignment horizontal="left" vertical="center" indent="2"/>
    </xf>
    <xf numFmtId="0" fontId="3" fillId="3" borderId="22" xfId="0" applyFont="1" applyFill="1" applyBorder="1" applyAlignment="1">
      <alignment horizontal="left" vertical="center" indent="2"/>
    </xf>
    <xf numFmtId="0" fontId="54" fillId="4" borderId="24" xfId="0" applyFont="1" applyFill="1" applyBorder="1" applyAlignment="1">
      <alignment horizontal="center" vertical="center"/>
    </xf>
    <xf numFmtId="0" fontId="6" fillId="4" borderId="0" xfId="0" applyFont="1" applyFill="1" applyBorder="1" applyAlignment="1">
      <alignment horizontal="center" vertical="center"/>
    </xf>
    <xf numFmtId="0" fontId="4" fillId="0" borderId="32" xfId="0" applyFont="1" applyBorder="1" applyAlignment="1">
      <alignment horizontal="center"/>
    </xf>
    <xf numFmtId="0" fontId="4" fillId="0" borderId="0" xfId="0" applyFont="1" applyBorder="1" applyAlignment="1">
      <alignment horizontal="center"/>
    </xf>
    <xf numFmtId="0" fontId="6" fillId="4" borderId="36"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55" fillId="0" borderId="0" xfId="0" applyFont="1" applyAlignment="1">
      <alignment horizontal="left" vertical="center" wrapText="1"/>
    </xf>
    <xf numFmtId="3" fontId="70" fillId="0" borderId="1" xfId="0" applyNumberFormat="1" applyFont="1" applyBorder="1" applyAlignment="1">
      <alignment horizontal="center"/>
    </xf>
    <xf numFmtId="3" fontId="70" fillId="0" borderId="31" xfId="0" applyNumberFormat="1" applyFont="1" applyBorder="1" applyAlignment="1">
      <alignment horizontal="center"/>
    </xf>
    <xf numFmtId="3" fontId="70" fillId="0" borderId="24" xfId="0" applyNumberFormat="1" applyFont="1" applyBorder="1" applyAlignment="1">
      <alignment horizontal="center"/>
    </xf>
    <xf numFmtId="0" fontId="56" fillId="0" borderId="0" xfId="0" applyFont="1" applyFill="1" applyAlignment="1">
      <alignment horizontal="left" wrapText="1"/>
    </xf>
    <xf numFmtId="0" fontId="56" fillId="0" borderId="61" xfId="0" applyFont="1" applyBorder="1" applyAlignment="1">
      <alignment horizontal="center" vertical="center"/>
    </xf>
    <xf numFmtId="0" fontId="56" fillId="0" borderId="59" xfId="0" applyFont="1" applyBorder="1" applyAlignment="1">
      <alignment horizontal="center" vertical="center"/>
    </xf>
    <xf numFmtId="0" fontId="56" fillId="0" borderId="71" xfId="0" applyFont="1" applyBorder="1" applyAlignment="1">
      <alignment horizontal="center" vertical="center"/>
    </xf>
    <xf numFmtId="0" fontId="70" fillId="0" borderId="41" xfId="0" applyFont="1" applyBorder="1" applyAlignment="1">
      <alignment horizontal="center"/>
    </xf>
    <xf numFmtId="0" fontId="70" fillId="0" borderId="21" xfId="0" applyFont="1" applyBorder="1" applyAlignment="1">
      <alignment horizontal="center"/>
    </xf>
    <xf numFmtId="0" fontId="70" fillId="0" borderId="72" xfId="0" applyFont="1" applyBorder="1" applyAlignment="1">
      <alignment horizontal="center"/>
    </xf>
    <xf numFmtId="0" fontId="56" fillId="0" borderId="63" xfId="0" applyFont="1" applyBorder="1" applyAlignment="1">
      <alignment horizontal="center" vertical="center"/>
    </xf>
    <xf numFmtId="0" fontId="56" fillId="0" borderId="60" xfId="0" applyFont="1" applyBorder="1" applyAlignment="1">
      <alignment horizontal="center" vertical="center"/>
    </xf>
    <xf numFmtId="0" fontId="54" fillId="4" borderId="1" xfId="0" applyFont="1" applyFill="1" applyBorder="1" applyAlignment="1">
      <alignment horizontal="center" vertical="center"/>
    </xf>
    <xf numFmtId="0" fontId="70" fillId="0" borderId="39" xfId="0" applyFont="1" applyBorder="1" applyAlignment="1">
      <alignment horizontal="center"/>
    </xf>
    <xf numFmtId="0" fontId="54" fillId="4" borderId="1" xfId="0" applyFont="1" applyFill="1" applyBorder="1" applyAlignment="1">
      <alignment horizontal="center" vertical="center" wrapText="1"/>
    </xf>
    <xf numFmtId="0" fontId="54" fillId="4" borderId="31" xfId="0" applyFont="1" applyFill="1" applyBorder="1" applyAlignment="1">
      <alignment horizontal="center" vertical="center" wrapText="1"/>
    </xf>
    <xf numFmtId="0" fontId="54" fillId="4" borderId="24" xfId="0" applyFont="1" applyFill="1" applyBorder="1" applyAlignment="1">
      <alignment horizontal="center" vertical="center" wrapText="1"/>
    </xf>
    <xf numFmtId="3" fontId="71" fillId="0" borderId="29" xfId="0" applyNumberFormat="1" applyFont="1" applyBorder="1" applyAlignment="1">
      <alignment horizontal="center"/>
    </xf>
    <xf numFmtId="3" fontId="71" fillId="0" borderId="3" xfId="0" applyNumberFormat="1" applyFont="1" applyBorder="1" applyAlignment="1">
      <alignment horizontal="center"/>
    </xf>
    <xf numFmtId="0" fontId="71" fillId="0" borderId="44" xfId="0" applyFont="1" applyBorder="1" applyAlignment="1">
      <alignment horizontal="center"/>
    </xf>
    <xf numFmtId="0" fontId="6" fillId="4" borderId="0"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4" fillId="29" borderId="44" xfId="0" applyFont="1" applyFill="1" applyBorder="1" applyAlignment="1">
      <alignment horizontal="center" vertical="center" wrapText="1"/>
    </xf>
    <xf numFmtId="3" fontId="4" fillId="0" borderId="29" xfId="0" applyNumberFormat="1" applyFont="1" applyBorder="1" applyAlignment="1">
      <alignment horizontal="center" vertical="center"/>
    </xf>
    <xf numFmtId="3" fontId="4" fillId="0" borderId="3"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29"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0" fontId="6" fillId="4" borderId="38" xfId="0" applyFont="1" applyFill="1" applyBorder="1" applyAlignment="1">
      <alignment horizontal="center" vertical="center"/>
    </xf>
    <xf numFmtId="0" fontId="54" fillId="4" borderId="0" xfId="0" applyFont="1" applyFill="1" applyBorder="1" applyAlignment="1">
      <alignment horizontal="center" vertical="center"/>
    </xf>
    <xf numFmtId="0" fontId="54" fillId="4" borderId="58" xfId="0" applyFont="1" applyFill="1" applyBorder="1" applyAlignment="1">
      <alignment horizontal="center" vertical="center"/>
    </xf>
    <xf numFmtId="0" fontId="54" fillId="4" borderId="16" xfId="0" applyFont="1" applyFill="1" applyBorder="1" applyAlignment="1">
      <alignment horizontal="center" vertical="center"/>
    </xf>
    <xf numFmtId="1" fontId="54" fillId="4" borderId="1" xfId="0" applyNumberFormat="1" applyFont="1" applyFill="1" applyBorder="1" applyAlignment="1">
      <alignment horizontal="center" vertical="center"/>
    </xf>
    <xf numFmtId="1" fontId="54" fillId="4" borderId="2" xfId="0" applyNumberFormat="1" applyFont="1" applyFill="1" applyBorder="1" applyAlignment="1">
      <alignment horizontal="center" vertical="center"/>
    </xf>
    <xf numFmtId="1" fontId="54" fillId="4" borderId="27" xfId="0" applyNumberFormat="1" applyFont="1" applyFill="1" applyBorder="1" applyAlignment="1">
      <alignment horizontal="center" vertical="center" wrapText="1"/>
    </xf>
    <xf numFmtId="1" fontId="54" fillId="4" borderId="42" xfId="0" applyNumberFormat="1" applyFont="1" applyFill="1" applyBorder="1" applyAlignment="1">
      <alignment horizontal="center" vertical="center" wrapText="1"/>
    </xf>
    <xf numFmtId="1" fontId="54" fillId="4" borderId="69" xfId="0" applyNumberFormat="1" applyFont="1" applyFill="1" applyBorder="1" applyAlignment="1">
      <alignment horizontal="center" vertical="center" wrapText="1"/>
    </xf>
    <xf numFmtId="1" fontId="54" fillId="4" borderId="3" xfId="0" applyNumberFormat="1" applyFont="1" applyFill="1" applyBorder="1" applyAlignment="1">
      <alignment horizontal="center" vertical="center"/>
    </xf>
    <xf numFmtId="1" fontId="54" fillId="4" borderId="24" xfId="0" applyNumberFormat="1" applyFont="1" applyFill="1" applyBorder="1" applyAlignment="1">
      <alignment horizontal="center" vertical="center"/>
    </xf>
    <xf numFmtId="1" fontId="54" fillId="4" borderId="24" xfId="0" applyNumberFormat="1" applyFont="1" applyFill="1" applyBorder="1" applyAlignment="1">
      <alignment horizontal="center" vertical="center" wrapText="1"/>
    </xf>
    <xf numFmtId="1" fontId="54" fillId="4" borderId="25" xfId="0" applyNumberFormat="1" applyFont="1" applyFill="1" applyBorder="1" applyAlignment="1">
      <alignment horizontal="center" vertical="center" wrapText="1"/>
    </xf>
    <xf numFmtId="1" fontId="54" fillId="4" borderId="20" xfId="0" applyNumberFormat="1" applyFont="1" applyFill="1" applyBorder="1" applyAlignment="1">
      <alignment horizontal="center" vertical="center" wrapText="1"/>
    </xf>
    <xf numFmtId="1" fontId="54" fillId="4" borderId="79" xfId="0" applyNumberFormat="1" applyFont="1" applyFill="1" applyBorder="1" applyAlignment="1">
      <alignment horizontal="center" vertical="center" wrapText="1"/>
    </xf>
    <xf numFmtId="1" fontId="54" fillId="4" borderId="20" xfId="0" applyNumberFormat="1" applyFont="1" applyFill="1" applyBorder="1" applyAlignment="1">
      <alignment horizontal="center" vertical="center"/>
    </xf>
    <xf numFmtId="1" fontId="54" fillId="4" borderId="23" xfId="0" applyNumberFormat="1" applyFont="1" applyFill="1" applyBorder="1" applyAlignment="1">
      <alignment horizontal="center" vertical="center"/>
    </xf>
    <xf numFmtId="1" fontId="54" fillId="4" borderId="79" xfId="0" applyNumberFormat="1" applyFont="1" applyFill="1" applyBorder="1" applyAlignment="1">
      <alignment horizontal="center" vertical="center"/>
    </xf>
    <xf numFmtId="0" fontId="4" fillId="0" borderId="0" xfId="0" applyFont="1" applyFill="1" applyAlignment="1">
      <alignment horizontal="left" wrapText="1"/>
    </xf>
    <xf numFmtId="0" fontId="70" fillId="0" borderId="2" xfId="0" applyFont="1" applyFill="1" applyBorder="1" applyAlignment="1">
      <alignment horizontal="center" vertical="center" wrapText="1"/>
    </xf>
    <xf numFmtId="0" fontId="70" fillId="0" borderId="3" xfId="0" applyFont="1" applyFill="1" applyBorder="1" applyAlignment="1">
      <alignment horizontal="center" vertical="center" wrapText="1"/>
    </xf>
    <xf numFmtId="0" fontId="70" fillId="0" borderId="24" xfId="0" applyFont="1" applyFill="1" applyBorder="1" applyAlignment="1">
      <alignment horizontal="center" vertical="center" wrapText="1"/>
    </xf>
    <xf numFmtId="0" fontId="71" fillId="0" borderId="45" xfId="0" applyFont="1" applyBorder="1" applyAlignment="1">
      <alignment horizontal="center"/>
    </xf>
    <xf numFmtId="0" fontId="71" fillId="0" borderId="47" xfId="0" applyFont="1" applyBorder="1" applyAlignment="1">
      <alignment horizontal="center"/>
    </xf>
    <xf numFmtId="0" fontId="71" fillId="0" borderId="46" xfId="0" applyFont="1" applyBorder="1" applyAlignment="1">
      <alignment horizontal="center"/>
    </xf>
    <xf numFmtId="0" fontId="56" fillId="0" borderId="45" xfId="0" applyFont="1" applyBorder="1" applyAlignment="1">
      <alignment horizontal="center" vertical="center"/>
    </xf>
    <xf numFmtId="0" fontId="56" fillId="0" borderId="47" xfId="0" applyFont="1" applyBorder="1" applyAlignment="1">
      <alignment horizontal="center" vertical="center"/>
    </xf>
    <xf numFmtId="1" fontId="56" fillId="0" borderId="44" xfId="0" applyNumberFormat="1" applyFont="1" applyBorder="1" applyAlignment="1">
      <alignment horizontal="center" vertical="center"/>
    </xf>
    <xf numFmtId="0" fontId="3" fillId="0" borderId="0" xfId="0" applyFont="1" applyBorder="1" applyAlignment="1">
      <alignment horizontal="left" vertical="center" wrapText="1"/>
    </xf>
    <xf numFmtId="0" fontId="6" fillId="4" borderId="49" xfId="0" applyFont="1" applyFill="1" applyBorder="1" applyAlignment="1">
      <alignment horizontal="center" vertical="center"/>
    </xf>
    <xf numFmtId="0" fontId="6" fillId="4" borderId="39" xfId="0" applyFont="1" applyFill="1" applyBorder="1" applyAlignment="1">
      <alignment horizontal="center" vertical="center"/>
    </xf>
    <xf numFmtId="0" fontId="71" fillId="0" borderId="26" xfId="0" applyFont="1" applyFill="1" applyBorder="1" applyAlignment="1">
      <alignment horizontal="center" vertical="center"/>
    </xf>
    <xf numFmtId="0" fontId="71" fillId="0" borderId="1" xfId="0" applyFont="1" applyFill="1" applyBorder="1" applyAlignment="1">
      <alignment horizontal="center" vertical="center"/>
    </xf>
    <xf numFmtId="3" fontId="6" fillId="4" borderId="26" xfId="0" applyNumberFormat="1" applyFont="1" applyFill="1" applyBorder="1" applyAlignment="1">
      <alignment horizontal="center" vertical="center"/>
    </xf>
    <xf numFmtId="3" fontId="6" fillId="4" borderId="27" xfId="0" applyNumberFormat="1" applyFont="1" applyFill="1" applyBorder="1" applyAlignment="1">
      <alignment horizontal="center" vertical="center"/>
    </xf>
    <xf numFmtId="3" fontId="6" fillId="4" borderId="1" xfId="0" applyNumberFormat="1" applyFont="1" applyFill="1" applyBorder="1" applyAlignment="1">
      <alignment horizontal="center" vertical="center"/>
    </xf>
    <xf numFmtId="0" fontId="71" fillId="0" borderId="48" xfId="0" applyFont="1" applyBorder="1" applyAlignment="1">
      <alignment horizontal="center" vertical="center"/>
    </xf>
    <xf numFmtId="0" fontId="4" fillId="0" borderId="0" xfId="0" applyFont="1" applyFill="1" applyAlignment="1">
      <alignment horizontal="left" vertical="center" wrapText="1"/>
    </xf>
    <xf numFmtId="0" fontId="71" fillId="0" borderId="44" xfId="0" applyNumberFormat="1" applyFont="1" applyBorder="1" applyAlignment="1">
      <alignment horizontal="center"/>
    </xf>
    <xf numFmtId="0" fontId="70" fillId="29" borderId="2" xfId="0" applyFont="1" applyFill="1" applyBorder="1" applyAlignment="1">
      <alignment horizontal="center" vertical="center"/>
    </xf>
    <xf numFmtId="0" fontId="70" fillId="29" borderId="3" xfId="0" applyFont="1" applyFill="1" applyBorder="1" applyAlignment="1">
      <alignment horizontal="center" vertical="center"/>
    </xf>
    <xf numFmtId="3" fontId="56" fillId="29" borderId="44" xfId="0" applyNumberFormat="1" applyFont="1" applyFill="1" applyBorder="1" applyAlignment="1">
      <alignment horizontal="center" vertical="center"/>
    </xf>
    <xf numFmtId="1" fontId="56" fillId="29" borderId="44" xfId="0" applyNumberFormat="1" applyFont="1" applyFill="1" applyBorder="1" applyAlignment="1">
      <alignment horizontal="center" vertical="center"/>
    </xf>
    <xf numFmtId="3" fontId="54" fillId="4" borderId="2" xfId="0" applyNumberFormat="1" applyFont="1" applyFill="1" applyBorder="1" applyAlignment="1">
      <alignment horizontal="center" vertical="center" wrapText="1"/>
    </xf>
    <xf numFmtId="3" fontId="54" fillId="4" borderId="24" xfId="0" applyNumberFormat="1" applyFont="1" applyFill="1" applyBorder="1" applyAlignment="1">
      <alignment horizontal="center" vertical="center" wrapText="1"/>
    </xf>
    <xf numFmtId="3" fontId="54" fillId="4" borderId="3" xfId="0" applyNumberFormat="1" applyFont="1" applyFill="1" applyBorder="1" applyAlignment="1">
      <alignment horizontal="center" vertical="center" wrapText="1"/>
    </xf>
    <xf numFmtId="3" fontId="54" fillId="4" borderId="34" xfId="0" applyNumberFormat="1" applyFont="1" applyFill="1" applyBorder="1" applyAlignment="1">
      <alignment horizontal="center" vertical="center" wrapText="1"/>
    </xf>
    <xf numFmtId="3" fontId="54" fillId="4" borderId="0" xfId="0" applyNumberFormat="1" applyFont="1" applyFill="1" applyBorder="1" applyAlignment="1">
      <alignment horizontal="center" vertical="center" wrapText="1"/>
    </xf>
    <xf numFmtId="3" fontId="54" fillId="4" borderId="43" xfId="0" applyNumberFormat="1" applyFont="1" applyFill="1" applyBorder="1" applyAlignment="1">
      <alignment horizontal="center" vertical="center" wrapText="1"/>
    </xf>
    <xf numFmtId="3" fontId="54" fillId="4" borderId="16" xfId="0" applyNumberFormat="1" applyFont="1" applyFill="1" applyBorder="1" applyAlignment="1">
      <alignment horizontal="center" vertical="center" wrapText="1"/>
    </xf>
    <xf numFmtId="3" fontId="54" fillId="4" borderId="20" xfId="0" applyNumberFormat="1" applyFont="1" applyFill="1" applyBorder="1" applyAlignment="1">
      <alignment horizontal="center" vertical="center"/>
    </xf>
    <xf numFmtId="3" fontId="54" fillId="4" borderId="23" xfId="0" applyNumberFormat="1" applyFont="1" applyFill="1" applyBorder="1" applyAlignment="1">
      <alignment horizontal="center" vertical="center"/>
    </xf>
    <xf numFmtId="0" fontId="54" fillId="4" borderId="22" xfId="0" applyFont="1" applyFill="1" applyBorder="1" applyAlignment="1">
      <alignment horizontal="center" vertical="center"/>
    </xf>
    <xf numFmtId="0" fontId="54" fillId="4" borderId="41" xfId="0" applyFont="1" applyFill="1" applyBorder="1" applyAlignment="1">
      <alignment horizontal="center" vertical="center"/>
    </xf>
    <xf numFmtId="3" fontId="54" fillId="4" borderId="20" xfId="0" applyNumberFormat="1" applyFont="1" applyFill="1" applyBorder="1" applyAlignment="1">
      <alignment horizontal="center" vertical="center" wrapText="1"/>
    </xf>
    <xf numFmtId="3" fontId="54" fillId="4" borderId="23" xfId="0" applyNumberFormat="1" applyFont="1" applyFill="1" applyBorder="1" applyAlignment="1">
      <alignment horizontal="center" vertical="center" wrapText="1"/>
    </xf>
    <xf numFmtId="0" fontId="54" fillId="4" borderId="38" xfId="0" applyFont="1" applyFill="1" applyBorder="1" applyAlignment="1">
      <alignment horizontal="center" vertical="center"/>
    </xf>
    <xf numFmtId="0" fontId="54" fillId="4" borderId="33" xfId="0" applyFont="1" applyFill="1" applyBorder="1" applyAlignment="1">
      <alignment horizontal="center" vertical="center"/>
    </xf>
    <xf numFmtId="0" fontId="54" fillId="4" borderId="37" xfId="0" applyFont="1" applyFill="1" applyBorder="1" applyAlignment="1">
      <alignment horizontal="center" vertical="center"/>
    </xf>
    <xf numFmtId="0" fontId="54" fillId="4" borderId="26" xfId="0" applyFont="1" applyFill="1" applyBorder="1" applyAlignment="1">
      <alignment horizontal="center" vertical="center" wrapText="1"/>
    </xf>
    <xf numFmtId="0" fontId="54" fillId="4" borderId="27" xfId="0" applyFont="1" applyFill="1" applyBorder="1" applyAlignment="1">
      <alignment horizontal="center" vertical="center" wrapText="1"/>
    </xf>
    <xf numFmtId="0" fontId="54" fillId="4" borderId="2" xfId="0" applyFont="1" applyFill="1" applyBorder="1" applyAlignment="1">
      <alignment horizontal="center" vertical="center" wrapText="1"/>
    </xf>
    <xf numFmtId="0" fontId="54" fillId="4" borderId="3" xfId="0" applyFont="1" applyFill="1" applyBorder="1" applyAlignment="1">
      <alignment horizontal="center" vertical="center" wrapText="1"/>
    </xf>
    <xf numFmtId="0" fontId="54" fillId="4" borderId="30" xfId="0" applyFont="1" applyFill="1" applyBorder="1" applyAlignment="1">
      <alignment horizontal="center" vertical="center" wrapText="1"/>
    </xf>
    <xf numFmtId="0" fontId="54" fillId="4" borderId="42" xfId="0" applyFont="1" applyFill="1" applyBorder="1" applyAlignment="1">
      <alignment horizontal="center" vertical="center" wrapText="1"/>
    </xf>
    <xf numFmtId="0" fontId="56" fillId="0" borderId="4" xfId="0" applyFont="1" applyBorder="1" applyAlignment="1">
      <alignment horizontal="center" vertical="center"/>
    </xf>
    <xf numFmtId="0" fontId="70" fillId="0" borderId="44" xfId="0" applyFont="1" applyBorder="1" applyAlignment="1">
      <alignment horizontal="center" vertical="center" wrapText="1"/>
    </xf>
    <xf numFmtId="0" fontId="70" fillId="0" borderId="45" xfId="0" applyFont="1" applyBorder="1" applyAlignment="1">
      <alignment horizontal="center" vertical="center" wrapText="1"/>
    </xf>
    <xf numFmtId="3" fontId="56" fillId="29" borderId="46" xfId="0" applyNumberFormat="1" applyFont="1" applyFill="1" applyBorder="1" applyAlignment="1">
      <alignment horizontal="center" vertical="center"/>
    </xf>
    <xf numFmtId="0" fontId="54" fillId="4" borderId="40" xfId="0" applyFont="1" applyFill="1" applyBorder="1" applyAlignment="1">
      <alignment horizontal="center" vertical="center" wrapText="1"/>
    </xf>
    <xf numFmtId="3" fontId="54" fillId="4" borderId="24" xfId="0" applyNumberFormat="1" applyFont="1" applyFill="1" applyBorder="1" applyAlignment="1">
      <alignment horizontal="center" vertical="center"/>
    </xf>
    <xf numFmtId="3" fontId="54" fillId="4" borderId="25" xfId="0" applyNumberFormat="1" applyFont="1" applyFill="1" applyBorder="1" applyAlignment="1">
      <alignment horizontal="center" vertical="center"/>
    </xf>
    <xf numFmtId="3" fontId="54" fillId="4" borderId="1" xfId="0" applyNumberFormat="1" applyFont="1" applyFill="1" applyBorder="1" applyAlignment="1">
      <alignment horizontal="center" vertical="center"/>
    </xf>
    <xf numFmtId="3" fontId="54" fillId="4" borderId="31" xfId="0" applyNumberFormat="1" applyFont="1" applyFill="1" applyBorder="1" applyAlignment="1">
      <alignment horizontal="center" vertical="center"/>
    </xf>
    <xf numFmtId="3" fontId="54" fillId="4" borderId="40" xfId="0" applyNumberFormat="1" applyFont="1" applyFill="1" applyBorder="1" applyAlignment="1">
      <alignment horizontal="center" vertical="center" wrapText="1"/>
    </xf>
    <xf numFmtId="0" fontId="54" fillId="4" borderId="2" xfId="0" applyFont="1" applyFill="1" applyBorder="1" applyAlignment="1">
      <alignment horizontal="center" vertical="center"/>
    </xf>
    <xf numFmtId="3" fontId="54" fillId="4" borderId="21" xfId="0" applyNumberFormat="1" applyFont="1" applyFill="1" applyBorder="1" applyAlignment="1">
      <alignment horizontal="center" vertical="center" wrapText="1"/>
    </xf>
    <xf numFmtId="3" fontId="54" fillId="4" borderId="21" xfId="0" applyNumberFormat="1" applyFont="1" applyFill="1" applyBorder="1" applyAlignment="1">
      <alignment horizontal="center" vertical="center"/>
    </xf>
    <xf numFmtId="1" fontId="56" fillId="29" borderId="29" xfId="0" applyNumberFormat="1" applyFont="1" applyFill="1" applyBorder="1" applyAlignment="1">
      <alignment horizontal="center" vertical="center"/>
    </xf>
    <xf numFmtId="1" fontId="56" fillId="29" borderId="3" xfId="0" applyNumberFormat="1" applyFont="1" applyFill="1" applyBorder="1" applyAlignment="1">
      <alignment horizontal="center" vertical="center"/>
    </xf>
    <xf numFmtId="3" fontId="56" fillId="29" borderId="2" xfId="0" applyNumberFormat="1" applyFont="1" applyFill="1" applyBorder="1" applyAlignment="1">
      <alignment horizontal="center" vertical="center"/>
    </xf>
    <xf numFmtId="3" fontId="56" fillId="29" borderId="3" xfId="0" applyNumberFormat="1" applyFont="1" applyFill="1" applyBorder="1" applyAlignment="1">
      <alignment horizontal="center" vertical="center"/>
    </xf>
    <xf numFmtId="3" fontId="56" fillId="29" borderId="30" xfId="0" applyNumberFormat="1" applyFont="1" applyFill="1" applyBorder="1" applyAlignment="1">
      <alignment horizontal="center" vertical="center"/>
    </xf>
    <xf numFmtId="0" fontId="70" fillId="0" borderId="46" xfId="0" applyFont="1" applyBorder="1" applyAlignment="1">
      <alignment horizontal="center" vertical="center" wrapText="1"/>
    </xf>
    <xf numFmtId="0" fontId="56" fillId="0" borderId="24" xfId="0" applyFont="1" applyBorder="1" applyAlignment="1">
      <alignment horizontal="center"/>
    </xf>
    <xf numFmtId="0" fontId="56" fillId="0" borderId="1" xfId="0" applyFont="1" applyBorder="1" applyAlignment="1">
      <alignment horizontal="center"/>
    </xf>
    <xf numFmtId="0" fontId="56" fillId="0" borderId="31" xfId="0" applyFont="1" applyBorder="1" applyAlignment="1">
      <alignment horizontal="center"/>
    </xf>
    <xf numFmtId="0" fontId="56" fillId="0" borderId="46" xfId="0" applyFont="1" applyBorder="1" applyAlignment="1">
      <alignment horizontal="center" vertical="center" wrapText="1"/>
    </xf>
    <xf numFmtId="0" fontId="54" fillId="4" borderId="31" xfId="0" applyFont="1" applyFill="1" applyBorder="1" applyAlignment="1">
      <alignment horizontal="center" vertical="center"/>
    </xf>
    <xf numFmtId="0" fontId="54" fillId="4" borderId="40" xfId="0" applyFont="1" applyFill="1" applyBorder="1" applyAlignment="1">
      <alignment horizontal="center" vertical="center"/>
    </xf>
    <xf numFmtId="0" fontId="54" fillId="4" borderId="57" xfId="0" applyFont="1" applyFill="1" applyBorder="1" applyAlignment="1">
      <alignment horizontal="center" vertical="center" wrapText="1"/>
    </xf>
    <xf numFmtId="0" fontId="54" fillId="4" borderId="25" xfId="0" applyFont="1" applyFill="1" applyBorder="1" applyAlignment="1">
      <alignment horizontal="center" vertical="center" wrapText="1"/>
    </xf>
    <xf numFmtId="3" fontId="54" fillId="4" borderId="27" xfId="0" applyNumberFormat="1" applyFont="1" applyFill="1" applyBorder="1" applyAlignment="1">
      <alignment horizontal="center" vertical="center" wrapText="1"/>
    </xf>
    <xf numFmtId="3" fontId="54" fillId="4" borderId="69" xfId="0" applyNumberFormat="1" applyFont="1" applyFill="1" applyBorder="1" applyAlignment="1">
      <alignment horizontal="center" vertical="center" wrapText="1"/>
    </xf>
    <xf numFmtId="1" fontId="54" fillId="4" borderId="26" xfId="0" applyNumberFormat="1" applyFont="1" applyFill="1" applyBorder="1" applyAlignment="1">
      <alignment horizontal="center" vertical="center"/>
    </xf>
    <xf numFmtId="1" fontId="54" fillId="4" borderId="31" xfId="0" applyNumberFormat="1" applyFont="1" applyFill="1" applyBorder="1" applyAlignment="1">
      <alignment horizontal="center" vertical="center"/>
    </xf>
    <xf numFmtId="3" fontId="54" fillId="4" borderId="55" xfId="0" applyNumberFormat="1" applyFont="1" applyFill="1" applyBorder="1" applyAlignment="1">
      <alignment horizontal="center" vertical="center" wrapText="1"/>
    </xf>
    <xf numFmtId="3" fontId="54" fillId="4" borderId="56" xfId="0" applyNumberFormat="1" applyFont="1" applyFill="1" applyBorder="1" applyAlignment="1">
      <alignment horizontal="center" vertical="center" wrapText="1"/>
    </xf>
    <xf numFmtId="3" fontId="70" fillId="0" borderId="46" xfId="0" applyNumberFormat="1" applyFont="1" applyBorder="1" applyAlignment="1">
      <alignment horizontal="center" vertical="center" wrapText="1"/>
    </xf>
    <xf numFmtId="3" fontId="70" fillId="0" borderId="44" xfId="0" applyNumberFormat="1" applyFont="1" applyBorder="1" applyAlignment="1">
      <alignment horizontal="center" vertical="center" wrapText="1"/>
    </xf>
    <xf numFmtId="3" fontId="70" fillId="0" borderId="24" xfId="0" applyNumberFormat="1" applyFont="1" applyBorder="1" applyAlignment="1">
      <alignment horizontal="center" vertical="center" wrapText="1"/>
    </xf>
    <xf numFmtId="3" fontId="70" fillId="0" borderId="1" xfId="0" applyNumberFormat="1" applyFont="1" applyBorder="1" applyAlignment="1">
      <alignment horizontal="center" vertical="center" wrapText="1"/>
    </xf>
    <xf numFmtId="3" fontId="56" fillId="29" borderId="46" xfId="0" applyNumberFormat="1" applyFont="1" applyFill="1" applyBorder="1" applyAlignment="1">
      <alignment horizontal="center" vertical="center" wrapText="1"/>
    </xf>
    <xf numFmtId="3" fontId="56" fillId="29" borderId="44" xfId="0" applyNumberFormat="1" applyFont="1" applyFill="1" applyBorder="1" applyAlignment="1">
      <alignment horizontal="center" vertical="center" wrapText="1"/>
    </xf>
    <xf numFmtId="3" fontId="54" fillId="4" borderId="2" xfId="0" applyNumberFormat="1" applyFont="1" applyFill="1" applyBorder="1" applyAlignment="1">
      <alignment horizontal="center" vertical="center"/>
    </xf>
    <xf numFmtId="3" fontId="54" fillId="4" borderId="26" xfId="0" applyNumberFormat="1" applyFont="1" applyFill="1" applyBorder="1" applyAlignment="1">
      <alignment horizontal="center" vertical="center" wrapText="1"/>
    </xf>
    <xf numFmtId="1" fontId="54" fillId="4" borderId="33" xfId="0" applyNumberFormat="1" applyFont="1" applyFill="1" applyBorder="1" applyAlignment="1">
      <alignment horizontal="center" vertical="center"/>
    </xf>
    <xf numFmtId="3" fontId="70" fillId="0" borderId="26" xfId="0" applyNumberFormat="1" applyFont="1" applyBorder="1" applyAlignment="1">
      <alignment horizontal="center" vertical="center" wrapText="1"/>
    </xf>
    <xf numFmtId="3" fontId="56" fillId="0" borderId="44" xfId="0" applyNumberFormat="1" applyFont="1" applyFill="1" applyBorder="1" applyAlignment="1">
      <alignment horizontal="center" vertical="center" wrapText="1"/>
    </xf>
    <xf numFmtId="3" fontId="54" fillId="4" borderId="35" xfId="0" applyNumberFormat="1" applyFont="1" applyFill="1" applyBorder="1" applyAlignment="1">
      <alignment horizontal="center" vertical="center" wrapText="1"/>
    </xf>
    <xf numFmtId="1" fontId="40" fillId="4" borderId="26" xfId="0" applyNumberFormat="1" applyFont="1" applyFill="1" applyBorder="1" applyAlignment="1">
      <alignment horizontal="center" vertical="center"/>
    </xf>
    <xf numFmtId="1" fontId="40" fillId="4" borderId="1" xfId="0" applyNumberFormat="1" applyFont="1" applyFill="1" applyBorder="1" applyAlignment="1">
      <alignment horizontal="center" vertical="center"/>
    </xf>
    <xf numFmtId="1" fontId="40" fillId="4" borderId="2" xfId="0" applyNumberFormat="1" applyFont="1" applyFill="1" applyBorder="1" applyAlignment="1">
      <alignment horizontal="center" vertical="center"/>
    </xf>
    <xf numFmtId="3" fontId="54" fillId="4" borderId="1" xfId="0" applyNumberFormat="1" applyFont="1" applyFill="1" applyBorder="1" applyAlignment="1">
      <alignment horizontal="center" vertical="center" wrapText="1"/>
    </xf>
    <xf numFmtId="3" fontId="54" fillId="4" borderId="26" xfId="0" applyNumberFormat="1" applyFont="1" applyFill="1" applyBorder="1" applyAlignment="1">
      <alignment horizontal="center" vertical="center"/>
    </xf>
    <xf numFmtId="0" fontId="54" fillId="4" borderId="2" xfId="0" applyFont="1" applyFill="1" applyBorder="1" applyAlignment="1">
      <alignment horizontal="center"/>
    </xf>
    <xf numFmtId="0" fontId="54" fillId="4" borderId="3" xfId="0" applyFont="1" applyFill="1" applyBorder="1" applyAlignment="1">
      <alignment horizontal="center"/>
    </xf>
    <xf numFmtId="0" fontId="54" fillId="4" borderId="24" xfId="0" applyFont="1" applyFill="1" applyBorder="1" applyAlignment="1">
      <alignment horizontal="center"/>
    </xf>
    <xf numFmtId="0" fontId="56" fillId="0" borderId="0" xfId="0" applyFont="1" applyAlignment="1">
      <alignment horizontal="center" vertical="center"/>
    </xf>
    <xf numFmtId="0" fontId="56" fillId="0" borderId="32" xfId="0" applyFont="1" applyBorder="1" applyAlignment="1">
      <alignment horizontal="center" vertical="center"/>
    </xf>
    <xf numFmtId="0" fontId="56" fillId="0" borderId="0" xfId="0" applyFont="1" applyBorder="1" applyAlignment="1">
      <alignment horizontal="center" vertical="center"/>
    </xf>
    <xf numFmtId="0" fontId="55" fillId="2" borderId="1" xfId="0" applyFont="1" applyFill="1" applyBorder="1" applyAlignment="1">
      <alignment horizontal="left" vertical="center" indent="1"/>
    </xf>
    <xf numFmtId="0" fontId="55" fillId="3" borderId="21" xfId="0" applyFont="1" applyFill="1" applyBorder="1" applyAlignment="1">
      <alignment horizontal="left" vertical="center" wrapText="1" indent="2"/>
    </xf>
    <xf numFmtId="0" fontId="55" fillId="3" borderId="1" xfId="0" applyFont="1" applyFill="1" applyBorder="1" applyAlignment="1">
      <alignment horizontal="left" vertical="center" wrapText="1" indent="2"/>
    </xf>
    <xf numFmtId="0" fontId="55" fillId="2" borderId="1" xfId="0" applyFont="1" applyFill="1" applyBorder="1" applyAlignment="1">
      <alignment horizontal="left" vertical="center" wrapText="1" indent="2"/>
    </xf>
    <xf numFmtId="3" fontId="54" fillId="4" borderId="65" xfId="0" applyNumberFormat="1" applyFont="1" applyFill="1" applyBorder="1" applyAlignment="1">
      <alignment horizontal="center" vertical="center" wrapText="1"/>
    </xf>
    <xf numFmtId="3" fontId="54" fillId="4" borderId="66" xfId="0" applyNumberFormat="1" applyFont="1" applyFill="1" applyBorder="1" applyAlignment="1">
      <alignment horizontal="center" vertical="center" wrapText="1"/>
    </xf>
    <xf numFmtId="0" fontId="76" fillId="0" borderId="0" xfId="0" applyFont="1" applyAlignment="1">
      <alignment horizontal="left" wrapText="1"/>
    </xf>
    <xf numFmtId="0" fontId="75" fillId="0" borderId="0" xfId="0" applyFont="1" applyAlignment="1">
      <alignment horizontal="left" vertical="center" wrapText="1"/>
    </xf>
    <xf numFmtId="3" fontId="70" fillId="0" borderId="52" xfId="0" applyNumberFormat="1" applyFont="1" applyBorder="1" applyAlignment="1">
      <alignment horizontal="center" vertical="center" wrapText="1"/>
    </xf>
    <xf numFmtId="3" fontId="70" fillId="0" borderId="73" xfId="0" applyNumberFormat="1" applyFont="1" applyBorder="1" applyAlignment="1">
      <alignment horizontal="center" vertical="center" wrapText="1"/>
    </xf>
    <xf numFmtId="3" fontId="70" fillId="0" borderId="74" xfId="0" applyNumberFormat="1" applyFont="1" applyBorder="1" applyAlignment="1">
      <alignment horizontal="center" vertical="center" wrapText="1"/>
    </xf>
    <xf numFmtId="180" fontId="70" fillId="0" borderId="24" xfId="0" applyNumberFormat="1" applyFont="1" applyBorder="1" applyAlignment="1">
      <alignment horizontal="center" vertical="center" wrapText="1"/>
    </xf>
    <xf numFmtId="180" fontId="70" fillId="0" borderId="1" xfId="0" applyNumberFormat="1" applyFont="1" applyBorder="1" applyAlignment="1">
      <alignment horizontal="center" vertical="center" wrapText="1"/>
    </xf>
    <xf numFmtId="3" fontId="54" fillId="4" borderId="68" xfId="0" applyNumberFormat="1" applyFont="1" applyFill="1" applyBorder="1" applyAlignment="1">
      <alignment horizontal="center" vertical="center" wrapText="1"/>
    </xf>
    <xf numFmtId="3" fontId="54" fillId="4" borderId="36" xfId="0" applyNumberFormat="1" applyFont="1" applyFill="1" applyBorder="1" applyAlignment="1">
      <alignment horizontal="center" vertical="center" wrapText="1"/>
    </xf>
    <xf numFmtId="3" fontId="54" fillId="4" borderId="4" xfId="0" applyNumberFormat="1" applyFont="1" applyFill="1" applyBorder="1" applyAlignment="1">
      <alignment horizontal="center" vertical="center" wrapText="1"/>
    </xf>
    <xf numFmtId="3" fontId="54" fillId="4" borderId="80" xfId="0" applyNumberFormat="1" applyFont="1" applyFill="1" applyBorder="1" applyAlignment="1">
      <alignment horizontal="center" vertical="center" wrapText="1"/>
    </xf>
    <xf numFmtId="3" fontId="54" fillId="4" borderId="58" xfId="0" applyNumberFormat="1" applyFont="1" applyFill="1" applyBorder="1" applyAlignment="1">
      <alignment horizontal="center" vertical="center" wrapText="1"/>
    </xf>
  </cellXfs>
  <cellStyles count="2210">
    <cellStyle name="20 % - Akzent1 2" xfId="4"/>
    <cellStyle name="20 % - Akzent1 3" xfId="1366"/>
    <cellStyle name="20 % - Akzent2 2" xfId="5"/>
    <cellStyle name="20 % - Akzent2 3" xfId="1367"/>
    <cellStyle name="20 % - Akzent3 2" xfId="6"/>
    <cellStyle name="20 % - Akzent3 3" xfId="1368"/>
    <cellStyle name="20 % - Akzent4 2" xfId="7"/>
    <cellStyle name="20 % - Akzent4 3" xfId="1369"/>
    <cellStyle name="20 % - Akzent5 2" xfId="8"/>
    <cellStyle name="20 % - Akzent5 3" xfId="1370"/>
    <cellStyle name="20 % - Akzent6 2" xfId="9"/>
    <cellStyle name="20 % - Akzent6 3" xfId="1371"/>
    <cellStyle name="4" xfId="10"/>
    <cellStyle name="4 2" xfId="1530"/>
    <cellStyle name="4 2 2" xfId="1785"/>
    <cellStyle name="4 2 3" xfId="1838"/>
    <cellStyle name="4_5225402107005(1)" xfId="11"/>
    <cellStyle name="4_5225402107005(1) 2" xfId="1535"/>
    <cellStyle name="4_DeckblattNeu" xfId="12"/>
    <cellStyle name="4_DeckblattNeu 2" xfId="1813"/>
    <cellStyle name="4_III_Tagesbetreuung_2010_Rev1" xfId="13"/>
    <cellStyle name="4_III_Tagesbetreuung_2010_Rev1 2" xfId="1797"/>
    <cellStyle name="4_III_Tagesbetreuung_2010_Rev1 3" xfId="1846"/>
    <cellStyle name="4_leertabellen_teil_iii" xfId="14"/>
    <cellStyle name="4_leertabellen_teil_iii 2" xfId="1798"/>
    <cellStyle name="4_leertabellen_teil_iii 3" xfId="1847"/>
    <cellStyle name="4_Merkmalsuebersicht_neu" xfId="15"/>
    <cellStyle name="4_Merkmalsuebersicht_neu 2" xfId="1812"/>
    <cellStyle name="4_Tab_III_1_1-10_neu_Endgueltig" xfId="16"/>
    <cellStyle name="4_Tab_III_1_1-10_neu_Endgueltig 2" xfId="1536"/>
    <cellStyle name="4_tabellen_teil_iii_2011_l12" xfId="17"/>
    <cellStyle name="4_tabellen_teil_iii_2011_l12 2" xfId="1820"/>
    <cellStyle name="40 % - Akzent1 2" xfId="18"/>
    <cellStyle name="40 % - Akzent1 3" xfId="1373"/>
    <cellStyle name="40 % - Akzent2 2" xfId="19"/>
    <cellStyle name="40 % - Akzent2 3" xfId="1374"/>
    <cellStyle name="40 % - Akzent3 2" xfId="20"/>
    <cellStyle name="40 % - Akzent3 3" xfId="1375"/>
    <cellStyle name="40 % - Akzent4 2" xfId="21"/>
    <cellStyle name="40 % - Akzent4 3" xfId="1376"/>
    <cellStyle name="40 % - Akzent5 2" xfId="22"/>
    <cellStyle name="40 % - Akzent5 3" xfId="1377"/>
    <cellStyle name="40 % - Akzent6 2" xfId="23"/>
    <cellStyle name="40 % - Akzent6 3" xfId="1378"/>
    <cellStyle name="5" xfId="24"/>
    <cellStyle name="5 2" xfId="1531"/>
    <cellStyle name="5 2 2" xfId="1786"/>
    <cellStyle name="5 2 3" xfId="1837"/>
    <cellStyle name="5_5225402107005(1)" xfId="25"/>
    <cellStyle name="5_5225402107005(1) 2" xfId="1537"/>
    <cellStyle name="5_DeckblattNeu" xfId="26"/>
    <cellStyle name="5_DeckblattNeu 2" xfId="1821"/>
    <cellStyle name="5_III_Tagesbetreuung_2010_Rev1" xfId="27"/>
    <cellStyle name="5_III_Tagesbetreuung_2010_Rev1 2" xfId="1799"/>
    <cellStyle name="5_III_Tagesbetreuung_2010_Rev1 3" xfId="1848"/>
    <cellStyle name="5_leertabellen_teil_iii" xfId="28"/>
    <cellStyle name="5_leertabellen_teil_iii 2" xfId="1800"/>
    <cellStyle name="5_leertabellen_teil_iii 3" xfId="1849"/>
    <cellStyle name="5_Merkmalsuebersicht_neu" xfId="29"/>
    <cellStyle name="5_Merkmalsuebersicht_neu 2" xfId="1822"/>
    <cellStyle name="5_Tab_III_1_1-10_neu_Endgueltig" xfId="30"/>
    <cellStyle name="5_Tab_III_1_1-10_neu_Endgueltig 2" xfId="1538"/>
    <cellStyle name="5_tabellen_teil_iii_2011_l12" xfId="31"/>
    <cellStyle name="5_tabellen_teil_iii_2011_l12 2" xfId="1823"/>
    <cellStyle name="6" xfId="32"/>
    <cellStyle name="6 2" xfId="1532"/>
    <cellStyle name="6 2 2" xfId="1787"/>
    <cellStyle name="6 2 3" xfId="1835"/>
    <cellStyle name="6_5225402107005(1)" xfId="33"/>
    <cellStyle name="6_5225402107005(1) 2" xfId="1539"/>
    <cellStyle name="6_DeckblattNeu" xfId="34"/>
    <cellStyle name="6_DeckblattNeu 2" xfId="1824"/>
    <cellStyle name="6_III_Tagesbetreuung_2010_Rev1" xfId="35"/>
    <cellStyle name="6_III_Tagesbetreuung_2010_Rev1 2" xfId="1801"/>
    <cellStyle name="6_III_Tagesbetreuung_2010_Rev1 3" xfId="1850"/>
    <cellStyle name="6_leertabellen_teil_iii" xfId="36"/>
    <cellStyle name="6_leertabellen_teil_iii 2" xfId="1802"/>
    <cellStyle name="6_leertabellen_teil_iii 3" xfId="1851"/>
    <cellStyle name="6_Merkmalsuebersicht_neu" xfId="37"/>
    <cellStyle name="6_Merkmalsuebersicht_neu 2" xfId="1825"/>
    <cellStyle name="6_Tab_III_1_1-10_neu_Endgueltig" xfId="38"/>
    <cellStyle name="6_Tab_III_1_1-10_neu_Endgueltig 2" xfId="1540"/>
    <cellStyle name="6_tabellen_teil_iii_2011_l12" xfId="39"/>
    <cellStyle name="6_tabellen_teil_iii_2011_l12 2" xfId="1826"/>
    <cellStyle name="60 % - Akzent1 2" xfId="40"/>
    <cellStyle name="60 % - Akzent1 3" xfId="1382"/>
    <cellStyle name="60 % - Akzent2 2" xfId="41"/>
    <cellStyle name="60 % - Akzent2 3" xfId="1383"/>
    <cellStyle name="60 % - Akzent3 2" xfId="42"/>
    <cellStyle name="60 % - Akzent3 3" xfId="1384"/>
    <cellStyle name="60 % - Akzent4 2" xfId="43"/>
    <cellStyle name="60 % - Akzent4 3" xfId="1385"/>
    <cellStyle name="60 % - Akzent5 2" xfId="44"/>
    <cellStyle name="60 % - Akzent5 3" xfId="1386"/>
    <cellStyle name="60 % - Akzent6 2" xfId="45"/>
    <cellStyle name="60 % - Akzent6 3" xfId="1387"/>
    <cellStyle name="9" xfId="46"/>
    <cellStyle name="9 2" xfId="1533"/>
    <cellStyle name="9 2 2" xfId="1788"/>
    <cellStyle name="9 2 3" xfId="1834"/>
    <cellStyle name="9_5225402107005(1)" xfId="47"/>
    <cellStyle name="9_5225402107005(1) 2" xfId="1541"/>
    <cellStyle name="9_DeckblattNeu" xfId="48"/>
    <cellStyle name="9_DeckblattNeu 2" xfId="1827"/>
    <cellStyle name="9_III_Tagesbetreuung_2010_Rev1" xfId="49"/>
    <cellStyle name="9_III_Tagesbetreuung_2010_Rev1 2" xfId="1803"/>
    <cellStyle name="9_III_Tagesbetreuung_2010_Rev1 3" xfId="1852"/>
    <cellStyle name="9_leertabellen_teil_iii" xfId="50"/>
    <cellStyle name="9_leertabellen_teil_iii 2" xfId="1804"/>
    <cellStyle name="9_leertabellen_teil_iii 3" xfId="1853"/>
    <cellStyle name="9_Merkmalsuebersicht_neu" xfId="51"/>
    <cellStyle name="9_Merkmalsuebersicht_neu 2" xfId="1828"/>
    <cellStyle name="9_Tab_III_1_1-10_neu_Endgueltig" xfId="52"/>
    <cellStyle name="9_Tab_III_1_1-10_neu_Endgueltig 2" xfId="1542"/>
    <cellStyle name="9_tabellen_teil_iii_2011_l12" xfId="53"/>
    <cellStyle name="9_tabellen_teil_iii_2011_l12 2" xfId="1829"/>
    <cellStyle name="Akzent1 2" xfId="54"/>
    <cellStyle name="Akzent2 2" xfId="55"/>
    <cellStyle name="Akzent3 2" xfId="56"/>
    <cellStyle name="Akzent4 2" xfId="57"/>
    <cellStyle name="Akzent5 2" xfId="58"/>
    <cellStyle name="Akzent6 2" xfId="59"/>
    <cellStyle name="Ausgabe 2" xfId="60"/>
    <cellStyle name="Ausgabe 2 2" xfId="1543"/>
    <cellStyle name="Ausgabe 2 3" xfId="1805"/>
    <cellStyle name="Ausgabe 2 4" xfId="1854"/>
    <cellStyle name="Bad 2" xfId="1839"/>
    <cellStyle name="BasisOhneNK" xfId="1388"/>
    <cellStyle name="Berechnung 2" xfId="61"/>
    <cellStyle name="Berechnung 2 2" xfId="1544"/>
    <cellStyle name="Berechnung 2 3" xfId="1806"/>
    <cellStyle name="Berechnung 2 4" xfId="1855"/>
    <cellStyle name="Comma 2" xfId="1778"/>
    <cellStyle name="Comma 2 2" xfId="2160"/>
    <cellStyle name="Dezimal 2" xfId="1389"/>
    <cellStyle name="Dezimal 2 2" xfId="1477"/>
    <cellStyle name="Dezimal 2 2 2" xfId="1546"/>
    <cellStyle name="Dezimal 2 2 2 2" xfId="2155"/>
    <cellStyle name="Dezimal 2 2 3" xfId="1857"/>
    <cellStyle name="Dezimal 2 2 3 2" xfId="2162"/>
    <cellStyle name="Dezimal 2 2 4" xfId="2133"/>
    <cellStyle name="Dezimal 2 3" xfId="1478"/>
    <cellStyle name="Dezimal 2 3 2" xfId="1545"/>
    <cellStyle name="Dezimal 2 3 2 2" xfId="2154"/>
    <cellStyle name="Dezimal 2 3 3" xfId="1856"/>
    <cellStyle name="Dezimal 2 3 3 2" xfId="2161"/>
    <cellStyle name="Dezimal 2 3 4" xfId="2134"/>
    <cellStyle name="Dezimal 2 4" xfId="2106"/>
    <cellStyle name="Dezimal 3" xfId="1479"/>
    <cellStyle name="Dezimal 3 2" xfId="1547"/>
    <cellStyle name="Dezimal 3 2 2" xfId="2156"/>
    <cellStyle name="Dezimal 3 3" xfId="1858"/>
    <cellStyle name="Dezimal 3 3 2" xfId="2163"/>
    <cellStyle name="Dezimal 3 4" xfId="2135"/>
    <cellStyle name="Dezimal 4" xfId="1480"/>
    <cellStyle name="Dezimal 4 2" xfId="1548"/>
    <cellStyle name="Dezimal 4 2 2" xfId="2157"/>
    <cellStyle name="Dezimal 4 3" xfId="1859"/>
    <cellStyle name="Dezimal 4 3 2" xfId="2164"/>
    <cellStyle name="Dezimal 4 4" xfId="2136"/>
    <cellStyle name="Dezimal 5" xfId="1481"/>
    <cellStyle name="Dezimal 5 2" xfId="1549"/>
    <cellStyle name="Dezimal 5 2 2" xfId="2158"/>
    <cellStyle name="Dezimal 5 3" xfId="1860"/>
    <cellStyle name="Dezimal 5 3 2" xfId="2165"/>
    <cellStyle name="Dezimal 5 4" xfId="2137"/>
    <cellStyle name="Dezimal 6" xfId="1482"/>
    <cellStyle name="Dezimal 6 2" xfId="1550"/>
    <cellStyle name="Dezimal 6 2 2" xfId="2159"/>
    <cellStyle name="Dezimal 6 3" xfId="1861"/>
    <cellStyle name="Dezimal 6 3 2" xfId="2166"/>
    <cellStyle name="Dezimal 6 4" xfId="2138"/>
    <cellStyle name="DJI Überschriftszeile" xfId="1390"/>
    <cellStyle name="DJI-vorletzte-Zeile" xfId="1391"/>
    <cellStyle name="DJI-Zwischenzeile" xfId="1392"/>
    <cellStyle name="Eingabe 2" xfId="62"/>
    <cellStyle name="Eingabe 2 2" xfId="1551"/>
    <cellStyle name="Eingabe 2 3" xfId="1807"/>
    <cellStyle name="Eingabe 2 4" xfId="1862"/>
    <cellStyle name="Ergebnis 2" xfId="63"/>
    <cellStyle name="Ergebnis 2 2" xfId="1552"/>
    <cellStyle name="Ergebnis 2 3" xfId="1808"/>
    <cellStyle name="Ergebnis 2 4" xfId="1863"/>
    <cellStyle name="Erklärender Text 2" xfId="64"/>
    <cellStyle name="Euro" xfId="1393"/>
    <cellStyle name="Euro 10" xfId="1394"/>
    <cellStyle name="Euro 10 2" xfId="1483"/>
    <cellStyle name="Euro 10 2 2" xfId="2139"/>
    <cellStyle name="Euro 10 3" xfId="2108"/>
    <cellStyle name="Euro 11" xfId="1395"/>
    <cellStyle name="Euro 11 2" xfId="1484"/>
    <cellStyle name="Euro 11 2 2" xfId="2140"/>
    <cellStyle name="Euro 11 3" xfId="2109"/>
    <cellStyle name="Euro 12" xfId="1396"/>
    <cellStyle name="Euro 12 2" xfId="1485"/>
    <cellStyle name="Euro 12 2 2" xfId="2141"/>
    <cellStyle name="Euro 12 3" xfId="2110"/>
    <cellStyle name="Euro 13" xfId="1397"/>
    <cellStyle name="Euro 13 2" xfId="1486"/>
    <cellStyle name="Euro 13 2 2" xfId="2142"/>
    <cellStyle name="Euro 13 3" xfId="2111"/>
    <cellStyle name="Euro 14" xfId="1398"/>
    <cellStyle name="Euro 14 2" xfId="2112"/>
    <cellStyle name="Euro 15" xfId="1399"/>
    <cellStyle name="Euro 15 2" xfId="2113"/>
    <cellStyle name="Euro 16" xfId="1400"/>
    <cellStyle name="Euro 16 2" xfId="2114"/>
    <cellStyle name="Euro 17" xfId="1401"/>
    <cellStyle name="Euro 17 2" xfId="2115"/>
    <cellStyle name="Euro 18" xfId="1402"/>
    <cellStyle name="Euro 18 2" xfId="2116"/>
    <cellStyle name="Euro 19" xfId="1403"/>
    <cellStyle name="Euro 19 2" xfId="2117"/>
    <cellStyle name="Euro 2" xfId="1404"/>
    <cellStyle name="Euro 2 2" xfId="2118"/>
    <cellStyle name="Euro 20" xfId="1405"/>
    <cellStyle name="Euro 20 2" xfId="1487"/>
    <cellStyle name="Euro 20 2 2" xfId="2143"/>
    <cellStyle name="Euro 20 3" xfId="2119"/>
    <cellStyle name="Euro 21" xfId="1406"/>
    <cellStyle name="Euro 21 2" xfId="1488"/>
    <cellStyle name="Euro 21 2 2" xfId="2144"/>
    <cellStyle name="Euro 21 3" xfId="2120"/>
    <cellStyle name="Euro 22" xfId="1407"/>
    <cellStyle name="Euro 22 2" xfId="1489"/>
    <cellStyle name="Euro 22 2 2" xfId="2145"/>
    <cellStyle name="Euro 22 3" xfId="2121"/>
    <cellStyle name="Euro 23" xfId="1408"/>
    <cellStyle name="Euro 23 2" xfId="1490"/>
    <cellStyle name="Euro 23 2 2" xfId="2146"/>
    <cellStyle name="Euro 23 3" xfId="2122"/>
    <cellStyle name="Euro 24" xfId="1409"/>
    <cellStyle name="Euro 24 2" xfId="1491"/>
    <cellStyle name="Euro 24 2 2" xfId="2147"/>
    <cellStyle name="Euro 24 3" xfId="2123"/>
    <cellStyle name="Euro 25" xfId="1410"/>
    <cellStyle name="Euro 25 2" xfId="1492"/>
    <cellStyle name="Euro 25 2 2" xfId="2148"/>
    <cellStyle name="Euro 25 3" xfId="2124"/>
    <cellStyle name="Euro 26" xfId="1411"/>
    <cellStyle name="Euro 26 2" xfId="1493"/>
    <cellStyle name="Euro 26 2 2" xfId="2149"/>
    <cellStyle name="Euro 26 3" xfId="2125"/>
    <cellStyle name="Euro 27" xfId="2107"/>
    <cellStyle name="Euro 3" xfId="1412"/>
    <cellStyle name="Euro 3 2" xfId="2126"/>
    <cellStyle name="Euro 4" xfId="1413"/>
    <cellStyle name="Euro 4 2" xfId="2127"/>
    <cellStyle name="Euro 5" xfId="1414"/>
    <cellStyle name="Euro 5 2" xfId="1494"/>
    <cellStyle name="Euro 5 2 2" xfId="2150"/>
    <cellStyle name="Euro 5 3" xfId="2128"/>
    <cellStyle name="Euro 6" xfId="1415"/>
    <cellStyle name="Euro 6 2" xfId="1495"/>
    <cellStyle name="Euro 6 2 2" xfId="2151"/>
    <cellStyle name="Euro 6 3" xfId="2129"/>
    <cellStyle name="Euro 7" xfId="1416"/>
    <cellStyle name="Euro 7 2" xfId="2130"/>
    <cellStyle name="Euro 8" xfId="1417"/>
    <cellStyle name="Euro 8 2" xfId="1496"/>
    <cellStyle name="Euro 8 2 2" xfId="2152"/>
    <cellStyle name="Euro 8 3" xfId="2131"/>
    <cellStyle name="Euro 9" xfId="1418"/>
    <cellStyle name="Euro 9 2" xfId="1497"/>
    <cellStyle name="Euro 9 2 2" xfId="2153"/>
    <cellStyle name="Euro 9 3" xfId="2132"/>
    <cellStyle name="Gut 2" xfId="65"/>
    <cellStyle name="Hyperlink 2" xfId="66"/>
    <cellStyle name="Hyperlink 2 2" xfId="1560"/>
    <cellStyle name="Hyperlink 2 2 2" xfId="1796"/>
    <cellStyle name="Hyperlink 2 3" xfId="1789"/>
    <cellStyle name="Hyperlink 2 4" xfId="1814"/>
    <cellStyle name="Hyperlink 2 5" xfId="1559"/>
    <cellStyle name="Hyperlink 3" xfId="67"/>
    <cellStyle name="Hyperlink 3 2" xfId="2197"/>
    <cellStyle name="Hyperlink 4" xfId="68"/>
    <cellStyle name="Hyperlink 4 2" xfId="1779"/>
    <cellStyle name="Hyperlink 4 3" xfId="2198"/>
    <cellStyle name="Hyperlink 5" xfId="1782"/>
    <cellStyle name="Hyperlink_OnlinePublikationenTitelseiteTabellenbandExcel" xfId="2199"/>
    <cellStyle name="Komma 2" xfId="515"/>
    <cellStyle name="Komma 2 2" xfId="516"/>
    <cellStyle name="Komma 2 3" xfId="2204"/>
    <cellStyle name="Komma 2 4" xfId="2208"/>
    <cellStyle name="Komma 3" xfId="2167"/>
    <cellStyle name="Komma 3 2" xfId="2207"/>
    <cellStyle name="Komma 4" xfId="2205"/>
    <cellStyle name="Link" xfId="1" builtinId="8"/>
    <cellStyle name="Link 2" xfId="2200"/>
    <cellStyle name="Link 2 2" xfId="2209"/>
    <cellStyle name="Neutral 2" xfId="69"/>
    <cellStyle name="Neutral 2 2" xfId="1561"/>
    <cellStyle name="Neutral 3" xfId="1562"/>
    <cellStyle name="Normal 10" xfId="1419"/>
    <cellStyle name="Normal 11" xfId="1529"/>
    <cellStyle name="Normal 11 2" xfId="1842"/>
    <cellStyle name="Normal 12" xfId="1810"/>
    <cellStyle name="Normal 2" xfId="1363"/>
    <cellStyle name="Normal 2 2" xfId="1420"/>
    <cellStyle name="Normal 2 2 2" xfId="1882"/>
    <cellStyle name="Normal 2 3" xfId="1421"/>
    <cellStyle name="Normal 2 4" xfId="1422"/>
    <cellStyle name="Normal 2 5" xfId="1840"/>
    <cellStyle name="Normal 2 6" xfId="1843"/>
    <cellStyle name="Normal 2 7" xfId="1869"/>
    <cellStyle name="Normal 2 8" xfId="1365"/>
    <cellStyle name="Normal 3" xfId="1364"/>
    <cellStyle name="Normal 3 2" xfId="1424"/>
    <cellStyle name="Normal 3 2 2" xfId="1425"/>
    <cellStyle name="Normal 3 3" xfId="1426"/>
    <cellStyle name="Normal 3 4" xfId="1423"/>
    <cellStyle name="Normal 4" xfId="1357"/>
    <cellStyle name="Normal 4 2" xfId="1427"/>
    <cellStyle name="Normal 4 2 2" xfId="1831"/>
    <cellStyle name="Normal 4 2 3" xfId="1883"/>
    <cellStyle name="Normal 4 3" xfId="1874"/>
    <cellStyle name="Normal 5" xfId="1428"/>
    <cellStyle name="Normal 5 2" xfId="1875"/>
    <cellStyle name="Normal 6" xfId="1429"/>
    <cellStyle name="Normal 6 2" xfId="1876"/>
    <cellStyle name="Normal 7" xfId="1430"/>
    <cellStyle name="Normal 7 2" xfId="1872"/>
    <cellStyle name="Normal 8" xfId="1431"/>
    <cellStyle name="Normal 8 2" xfId="1877"/>
    <cellStyle name="Normal 9" xfId="1432"/>
    <cellStyle name="Normal 9 2" xfId="1881"/>
    <cellStyle name="Notiz 2" xfId="70"/>
    <cellStyle name="Notiz 2 2" xfId="1553"/>
    <cellStyle name="Notiz 2 3" xfId="1780"/>
    <cellStyle name="Notiz 2 4" xfId="1809"/>
    <cellStyle name="Notiz 2 5" xfId="1830"/>
    <cellStyle name="Notiz 2 6" xfId="1833"/>
    <cellStyle name="Notiz 2 7" xfId="1864"/>
    <cellStyle name="Notiz 2 8" xfId="1498"/>
    <cellStyle name="Notiz 3" xfId="1781"/>
    <cellStyle name="Notiz 3 2" xfId="1836"/>
    <cellStyle name="Percent 10" xfId="1557"/>
    <cellStyle name="Percent 2" xfId="1433"/>
    <cellStyle name="Percent 2 2" xfId="1434"/>
    <cellStyle name="Percent 2 3" xfId="1435"/>
    <cellStyle name="Percent 2 4" xfId="1436"/>
    <cellStyle name="Percent 2 5" xfId="1527"/>
    <cellStyle name="Percent 2 5 2" xfId="1841"/>
    <cellStyle name="Percent 3" xfId="1437"/>
    <cellStyle name="Percent 3 2" xfId="1870"/>
    <cellStyle name="Percent 4" xfId="1438"/>
    <cellStyle name="Percent 5" xfId="1439"/>
    <cellStyle name="Percent 5 2" xfId="1440"/>
    <cellStyle name="Percent 5 2 2" xfId="1832"/>
    <cellStyle name="Percent 5 2 3" xfId="1873"/>
    <cellStyle name="Percent 6" xfId="1441"/>
    <cellStyle name="Percent 7" xfId="1442"/>
    <cellStyle name="Percent 8" xfId="1443"/>
    <cellStyle name="Percent 9" xfId="1444"/>
    <cellStyle name="Prozent 2" xfId="1499"/>
    <cellStyle name="Prozent 2 2" xfId="1563"/>
    <cellStyle name="Prozent 2 2 2" xfId="1564"/>
    <cellStyle name="Prozent 2 2 2 2" xfId="1565"/>
    <cellStyle name="Prozent 2 2 3" xfId="1566"/>
    <cellStyle name="Prozent 2 2 4" xfId="1567"/>
    <cellStyle name="Prozent 2 3" xfId="1568"/>
    <cellStyle name="Prozent 2 3 2" xfId="1569"/>
    <cellStyle name="Prozent 2 3 2 2" xfId="1570"/>
    <cellStyle name="Prozent 2 3 3" xfId="1571"/>
    <cellStyle name="Prozent 2 3 4" xfId="1572"/>
    <cellStyle name="Prozent 2 3 4 2" xfId="1573"/>
    <cellStyle name="Prozent 2 3 4 3" xfId="1574"/>
    <cellStyle name="Prozent 2 4" xfId="1575"/>
    <cellStyle name="Prozent 2 4 2" xfId="1576"/>
    <cellStyle name="Prozent 2 5" xfId="1577"/>
    <cellStyle name="Prozent 3" xfId="1578"/>
    <cellStyle name="Prozent 3 2" xfId="1579"/>
    <cellStyle name="Prozent 3 2 2" xfId="1580"/>
    <cellStyle name="Prozent 3 2 2 2" xfId="1581"/>
    <cellStyle name="Prozent 3 2 3" xfId="1582"/>
    <cellStyle name="Prozent 3 2 3 2" xfId="1583"/>
    <cellStyle name="Prozent 3 2 4" xfId="1584"/>
    <cellStyle name="Prozent 3 2 5" xfId="1585"/>
    <cellStyle name="Prozent 3 3" xfId="1586"/>
    <cellStyle name="Prozent 3 3 2" xfId="1587"/>
    <cellStyle name="Prozent 3 4" xfId="1588"/>
    <cellStyle name="Prozent 3 5" xfId="1589"/>
    <cellStyle name="Prozent 4" xfId="1590"/>
    <cellStyle name="Prozent 4 2" xfId="1591"/>
    <cellStyle name="Prozent 4 2 2" xfId="1592"/>
    <cellStyle name="Prozent 4 2 2 2" xfId="1593"/>
    <cellStyle name="Prozent 4 2 3" xfId="1594"/>
    <cellStyle name="Prozent 4 2 4" xfId="1595"/>
    <cellStyle name="Prozent 4 3" xfId="1596"/>
    <cellStyle name="Prozent 4 3 2" xfId="1597"/>
    <cellStyle name="Prozent 4 4" xfId="1598"/>
    <cellStyle name="Prozent 4 4 2" xfId="1599"/>
    <cellStyle name="Prozent 4 5" xfId="1600"/>
    <cellStyle name="Prozent 5" xfId="1601"/>
    <cellStyle name="Prozent 5 2" xfId="1602"/>
    <cellStyle name="Prozent 5 2 2" xfId="1603"/>
    <cellStyle name="Prozent 5 3" xfId="1604"/>
    <cellStyle name="Prozent 5 4" xfId="1605"/>
    <cellStyle name="Prozent 5 4 2" xfId="1606"/>
    <cellStyle name="Prozent 5 4 3" xfId="1607"/>
    <cellStyle name="Prozent 6" xfId="1608"/>
    <cellStyle name="Prozent 6 2" xfId="1609"/>
    <cellStyle name="Prozent 7" xfId="1610"/>
    <cellStyle name="Prozent 7 2" xfId="1611"/>
    <cellStyle name="Prozent 8" xfId="1612"/>
    <cellStyle name="Prozent 9" xfId="1356"/>
    <cellStyle name="Schlecht 2" xfId="71"/>
    <cellStyle name="Standard" xfId="0" builtinId="0"/>
    <cellStyle name="Standard 10" xfId="1064"/>
    <cellStyle name="Standard 10 2" xfId="1446"/>
    <cellStyle name="Standard 10 3" xfId="1613"/>
    <cellStyle name="Standard 10 3 2" xfId="1614"/>
    <cellStyle name="Standard 10 4" xfId="1445"/>
    <cellStyle name="Standard 10_Kennzahlen 2011" xfId="1815"/>
    <cellStyle name="Standard 11" xfId="1447"/>
    <cellStyle name="Standard 11 2" xfId="1500"/>
    <cellStyle name="Standard 11 2 2" xfId="1617"/>
    <cellStyle name="Standard 11 2 3" xfId="1616"/>
    <cellStyle name="Standard 11 3" xfId="1618"/>
    <cellStyle name="Standard 11 4" xfId="1615"/>
    <cellStyle name="Standard 12" xfId="1448"/>
    <cellStyle name="Standard 12 2" xfId="1501"/>
    <cellStyle name="Standard 12 2 2" xfId="1619"/>
    <cellStyle name="Standard 12 3" xfId="1620"/>
    <cellStyle name="Standard 13" xfId="1449"/>
    <cellStyle name="Standard 13 2" xfId="1502"/>
    <cellStyle name="Standard 13 3" xfId="1621"/>
    <cellStyle name="Standard 14" xfId="1450"/>
    <cellStyle name="Standard 14 2" xfId="1503"/>
    <cellStyle name="Standard 14 3" xfId="1622"/>
    <cellStyle name="Standard 15" xfId="1451"/>
    <cellStyle name="Standard 15 2" xfId="1504"/>
    <cellStyle name="Standard 16" xfId="1452"/>
    <cellStyle name="Standard 16 2" xfId="1505"/>
    <cellStyle name="Standard 17" xfId="1453"/>
    <cellStyle name="Standard 17 2" xfId="1506"/>
    <cellStyle name="Standard 18" xfId="1454"/>
    <cellStyle name="Standard 18 2" xfId="1455"/>
    <cellStyle name="Standard 19" xfId="1456"/>
    <cellStyle name="Standard 19 2" xfId="1457"/>
    <cellStyle name="Standard 2" xfId="2"/>
    <cellStyle name="Standard 2 2" xfId="72"/>
    <cellStyle name="Standard 2 2 2" xfId="1458"/>
    <cellStyle name="Standard 2 2 2 2" xfId="1626"/>
    <cellStyle name="Standard 2 2 2 2 2" xfId="1627"/>
    <cellStyle name="Standard 2 2 2 2 2 2" xfId="1628"/>
    <cellStyle name="Standard 2 2 2 2 3" xfId="1629"/>
    <cellStyle name="Standard 2 2 2 3" xfId="1630"/>
    <cellStyle name="Standard 2 2 2 3 2" xfId="1631"/>
    <cellStyle name="Standard 2 2 2 4" xfId="1632"/>
    <cellStyle name="Standard 2 2 2 5" xfId="1558"/>
    <cellStyle name="Standard 2 2 2 6" xfId="1625"/>
    <cellStyle name="Standard 2 2 3" xfId="1633"/>
    <cellStyle name="Standard 2 2 3 2" xfId="1634"/>
    <cellStyle name="Standard 2 2 3 2 2" xfId="1635"/>
    <cellStyle name="Standard 2 2 3 3" xfId="1636"/>
    <cellStyle name="Standard 2 2 4" xfId="1637"/>
    <cellStyle name="Standard 2 2 4 2" xfId="1638"/>
    <cellStyle name="Standard 2 2 5" xfId="1639"/>
    <cellStyle name="Standard 2 2 6" xfId="1640"/>
    <cellStyle name="Standard 2 2 6 2" xfId="1641"/>
    <cellStyle name="Standard 2 2 7" xfId="1642"/>
    <cellStyle name="Standard 2 2 7 2" xfId="1643"/>
    <cellStyle name="Standard 2 2 8" xfId="1644"/>
    <cellStyle name="Standard 2 2 8 2" xfId="1645"/>
    <cellStyle name="Standard 2 2 9" xfId="1624"/>
    <cellStyle name="Standard 2 3" xfId="517"/>
    <cellStyle name="Standard 2 3 2" xfId="1507"/>
    <cellStyle name="Standard 2 3 2 2" xfId="1648"/>
    <cellStyle name="Standard 2 3 2 3" xfId="1647"/>
    <cellStyle name="Standard 2 3 3" xfId="1649"/>
    <cellStyle name="Standard 2 3 4" xfId="1646"/>
    <cellStyle name="Standard 2 3 5" xfId="1459"/>
    <cellStyle name="Standard 2 4" xfId="992"/>
    <cellStyle name="Standard 2 4 2" xfId="1508"/>
    <cellStyle name="Standard 2 4 2 2" xfId="1554"/>
    <cellStyle name="Standard 2 4 2 3" xfId="1651"/>
    <cellStyle name="Standard 2 4 2 4" xfId="1865"/>
    <cellStyle name="Standard 2 4 3" xfId="1534"/>
    <cellStyle name="Standard 2 4 3 2" xfId="1878"/>
    <cellStyle name="Standard 2 4 4" xfId="1650"/>
    <cellStyle name="Standard 2 4 5" xfId="1845"/>
    <cellStyle name="Standard 2 5" xfId="1460"/>
    <cellStyle name="Standard 2 5 2" xfId="1555"/>
    <cellStyle name="Standard 2 5 2 2" xfId="1653"/>
    <cellStyle name="Standard 2 5 2 3" xfId="1879"/>
    <cellStyle name="Standard 2 5 3" xfId="1652"/>
    <cellStyle name="Standard 2 5 3 2" xfId="1871"/>
    <cellStyle name="Standard 2 5 4" xfId="1866"/>
    <cellStyle name="Standard 2 6" xfId="1654"/>
    <cellStyle name="Standard 2 6 2" xfId="1655"/>
    <cellStyle name="Standard 2 7" xfId="1623"/>
    <cellStyle name="Standard 2 8" xfId="2203"/>
    <cellStyle name="Standard 2_Kennzahlen 2011" xfId="1816"/>
    <cellStyle name="Standard 20" xfId="1461"/>
    <cellStyle name="Standard 20 2" xfId="1509"/>
    <cellStyle name="Standard 21" xfId="1462"/>
    <cellStyle name="Standard 21 2" xfId="1510"/>
    <cellStyle name="Standard 22" xfId="1511"/>
    <cellStyle name="Standard 22 2" xfId="1556"/>
    <cellStyle name="Standard 22 2 2" xfId="1880"/>
    <cellStyle name="Standard 22 3" xfId="1867"/>
    <cellStyle name="Standard 23" xfId="1512"/>
    <cellStyle name="Standard 24" xfId="1513"/>
    <cellStyle name="Standard 24 2" xfId="1514"/>
    <cellStyle name="Standard 25" xfId="1463"/>
    <cellStyle name="Standard 25 2" xfId="1515"/>
    <cellStyle name="Standard 25 3" xfId="1516"/>
    <cellStyle name="Standard 25 3 2" xfId="1517"/>
    <cellStyle name="Standard 25 4" xfId="1518"/>
    <cellStyle name="Standard 26" xfId="1519"/>
    <cellStyle name="Standard 27" xfId="1520"/>
    <cellStyle name="Standard 28" xfId="1476"/>
    <cellStyle name="Standard 28 2" xfId="1795"/>
    <cellStyle name="Standard 28 3" xfId="1868"/>
    <cellStyle name="Standard 29" xfId="1844"/>
    <cellStyle name="Standard 3" xfId="3"/>
    <cellStyle name="Standard 3 10" xfId="1656"/>
    <cellStyle name="Standard 3 11" xfId="1811"/>
    <cellStyle name="Standard 3 2" xfId="73"/>
    <cellStyle name="Standard 3 2 2" xfId="1658"/>
    <cellStyle name="Standard 3 2 2 2" xfId="1659"/>
    <cellStyle name="Standard 3 2 2 2 2" xfId="1660"/>
    <cellStyle name="Standard 3 2 2 3" xfId="1661"/>
    <cellStyle name="Standard 3 2 3" xfId="1662"/>
    <cellStyle name="Standard 3 2 3 2" xfId="1663"/>
    <cellStyle name="Standard 3 2 4" xfId="1664"/>
    <cellStyle name="Standard 3 2 5" xfId="1665"/>
    <cellStyle name="Standard 3 2 5 2" xfId="1666"/>
    <cellStyle name="Standard 3 2 6" xfId="1667"/>
    <cellStyle name="Standard 3 2 6 2" xfId="1668"/>
    <cellStyle name="Standard 3 2 7" xfId="1669"/>
    <cellStyle name="Standard 3 2 7 2" xfId="1670"/>
    <cellStyle name="Standard 3 2 8" xfId="1657"/>
    <cellStyle name="Standard 3 2 9" xfId="1817"/>
    <cellStyle name="Standard 3 3" xfId="518"/>
    <cellStyle name="Standard 3 3 2" xfId="1672"/>
    <cellStyle name="Standard 3 3 2 2" xfId="1673"/>
    <cellStyle name="Standard 3 3 2 2 2" xfId="1674"/>
    <cellStyle name="Standard 3 3 2 3" xfId="1675"/>
    <cellStyle name="Standard 3 3 3" xfId="1676"/>
    <cellStyle name="Standard 3 3 3 2" xfId="1677"/>
    <cellStyle name="Standard 3 3 4" xfId="1678"/>
    <cellStyle name="Standard 3 3 5" xfId="1679"/>
    <cellStyle name="Standard 3 3 5 2" xfId="1680"/>
    <cellStyle name="Standard 3 3 6" xfId="1681"/>
    <cellStyle name="Standard 3 3 7" xfId="1671"/>
    <cellStyle name="Standard 3 4" xfId="1682"/>
    <cellStyle name="Standard 3 4 2" xfId="1683"/>
    <cellStyle name="Standard 3 4 2 2" xfId="1684"/>
    <cellStyle name="Standard 3 4 3" xfId="1685"/>
    <cellStyle name="Standard 3 5" xfId="1686"/>
    <cellStyle name="Standard 3 5 2" xfId="1687"/>
    <cellStyle name="Standard 3 6" xfId="1688"/>
    <cellStyle name="Standard 3 7" xfId="1689"/>
    <cellStyle name="Standard 3 7 2" xfId="1690"/>
    <cellStyle name="Standard 3 8" xfId="1691"/>
    <cellStyle name="Standard 3 8 2" xfId="1692"/>
    <cellStyle name="Standard 3 9" xfId="1693"/>
    <cellStyle name="Standard 3 9 2" xfId="1694"/>
    <cellStyle name="Standard 3_Tabelle1" xfId="1465"/>
    <cellStyle name="Standard 30" xfId="1884"/>
    <cellStyle name="Standard 31" xfId="1885"/>
    <cellStyle name="Standard 32" xfId="1886"/>
    <cellStyle name="Standard 33" xfId="1887"/>
    <cellStyle name="Standard 34" xfId="1888"/>
    <cellStyle name="Standard 35" xfId="1355"/>
    <cellStyle name="Standard 36" xfId="1526"/>
    <cellStyle name="Standard 37" xfId="1902"/>
    <cellStyle name="Standard 38" xfId="1910"/>
    <cellStyle name="Standard 39" xfId="1892"/>
    <cellStyle name="Standard 4" xfId="74"/>
    <cellStyle name="Standard 4 2" xfId="1466"/>
    <cellStyle name="Standard 4 2 2" xfId="1521"/>
    <cellStyle name="Standard 4 2 2 2" xfId="1697"/>
    <cellStyle name="Standard 4 2 2 2 2" xfId="1698"/>
    <cellStyle name="Standard 4 2 3" xfId="1522"/>
    <cellStyle name="Standard 4 2 3 2" xfId="1699"/>
    <cellStyle name="Standard 4 2 4" xfId="1700"/>
    <cellStyle name="Standard 4 2 4 2" xfId="1701"/>
    <cellStyle name="Standard 4 2 5" xfId="1702"/>
    <cellStyle name="Standard 4 2 5 2" xfId="1703"/>
    <cellStyle name="Standard 4 2 6" xfId="1696"/>
    <cellStyle name="Standard 4 3" xfId="1704"/>
    <cellStyle name="Standard 4 3 2" xfId="1705"/>
    <cellStyle name="Standard 4 4" xfId="1706"/>
    <cellStyle name="Standard 4 4 2" xfId="1707"/>
    <cellStyle name="Standard 4 5" xfId="1708"/>
    <cellStyle name="Standard 4 5 2" xfId="1709"/>
    <cellStyle name="Standard 4 6" xfId="1710"/>
    <cellStyle name="Standard 4 6 2" xfId="1711"/>
    <cellStyle name="Standard 4 7" xfId="1695"/>
    <cellStyle name="Standard 4_Tabelle1" xfId="1467"/>
    <cellStyle name="Standard 40" xfId="1917"/>
    <cellStyle name="Standard 41" xfId="1889"/>
    <cellStyle name="Standard 42" xfId="1920"/>
    <cellStyle name="Standard 43" xfId="1372"/>
    <cellStyle name="Standard 44" xfId="1899"/>
    <cellStyle name="Standard 45" xfId="1895"/>
    <cellStyle name="Standard 46" xfId="1914"/>
    <cellStyle name="Standard 47" xfId="1890"/>
    <cellStyle name="Standard 48" xfId="1919"/>
    <cellStyle name="Standard 49" xfId="1794"/>
    <cellStyle name="Standard 5" xfId="75"/>
    <cellStyle name="Standard 5 2" xfId="1523"/>
    <cellStyle name="Standard 5 2 2" xfId="1714"/>
    <cellStyle name="Standard 5 2 2 2" xfId="1715"/>
    <cellStyle name="Standard 5 2 2 2 2" xfId="1716"/>
    <cellStyle name="Standard 5 2 3" xfId="1717"/>
    <cellStyle name="Standard 5 2 3 2" xfId="1718"/>
    <cellStyle name="Standard 5 2 4" xfId="1719"/>
    <cellStyle name="Standard 5 2 4 2" xfId="1720"/>
    <cellStyle name="Standard 5 2 5" xfId="1721"/>
    <cellStyle name="Standard 5 2 5 2" xfId="1722"/>
    <cellStyle name="Standard 5 2 6" xfId="1713"/>
    <cellStyle name="Standard 5 2 7" xfId="2201"/>
    <cellStyle name="Standard 5 3" xfId="1723"/>
    <cellStyle name="Standard 5 3 2" xfId="1724"/>
    <cellStyle name="Standard 5 3 2 2" xfId="1725"/>
    <cellStyle name="Standard 5 4" xfId="1726"/>
    <cellStyle name="Standard 5 4 2" xfId="1727"/>
    <cellStyle name="Standard 5 5" xfId="1728"/>
    <cellStyle name="Standard 5 5 2" xfId="1729"/>
    <cellStyle name="Standard 5 6" xfId="1730"/>
    <cellStyle name="Standard 5 6 2" xfId="1731"/>
    <cellStyle name="Standard 5 7" xfId="1712"/>
    <cellStyle name="Standard 5 8" xfId="1784"/>
    <cellStyle name="Standard 5 9" xfId="1468"/>
    <cellStyle name="Standard 50" xfId="1897"/>
    <cellStyle name="Standard 51" xfId="1912"/>
    <cellStyle name="Standard 52" xfId="1469"/>
    <cellStyle name="Standard 53" xfId="1901"/>
    <cellStyle name="Standard 54" xfId="1894"/>
    <cellStyle name="Standard 55" xfId="1915"/>
    <cellStyle name="Standard 56" xfId="1903"/>
    <cellStyle name="Standard 57" xfId="1909"/>
    <cellStyle name="Standard 58" xfId="1904"/>
    <cellStyle name="Standard 59" xfId="1908"/>
    <cellStyle name="Standard 6" xfId="76"/>
    <cellStyle name="Standard 6 2" xfId="1524"/>
    <cellStyle name="Standard 6 2 2" xfId="1734"/>
    <cellStyle name="Standard 6 2 2 2" xfId="1735"/>
    <cellStyle name="Standard 6 2 3" xfId="1736"/>
    <cellStyle name="Standard 6 2 3 2" xfId="1737"/>
    <cellStyle name="Standard 6 2 4" xfId="1738"/>
    <cellStyle name="Standard 6 2 4 2" xfId="1739"/>
    <cellStyle name="Standard 6 2 5" xfId="1733"/>
    <cellStyle name="Standard 6 3" xfId="1740"/>
    <cellStyle name="Standard 6 3 2" xfId="1741"/>
    <cellStyle name="Standard 6 3 2 2" xfId="1742"/>
    <cellStyle name="Standard 6 4" xfId="1743"/>
    <cellStyle name="Standard 6 4 2" xfId="1744"/>
    <cellStyle name="Standard 6 5" xfId="1745"/>
    <cellStyle name="Standard 6 5 2" xfId="1746"/>
    <cellStyle name="Standard 6 6" xfId="1747"/>
    <cellStyle name="Standard 6 6 2" xfId="1748"/>
    <cellStyle name="Standard 6 7" xfId="1732"/>
    <cellStyle name="Standard 6 8" xfId="1818"/>
    <cellStyle name="Standard 60" xfId="1905"/>
    <cellStyle name="Standard 61" xfId="1907"/>
    <cellStyle name="Standard 62" xfId="1906"/>
    <cellStyle name="Standard 63" xfId="1893"/>
    <cellStyle name="Standard 64" xfId="1916"/>
    <cellStyle name="Standard 65" xfId="1928"/>
    <cellStyle name="Standard 66" xfId="1792"/>
    <cellStyle name="Standard 67" xfId="1927"/>
    <cellStyle name="Standard 68" xfId="1381"/>
    <cellStyle name="Standard 69" xfId="1921"/>
    <cellStyle name="Standard 7" xfId="85"/>
    <cellStyle name="Standard 7 2" xfId="848"/>
    <cellStyle name="Standard 7 2 2" xfId="1750"/>
    <cellStyle name="Standard 7 2 2 2" xfId="1751"/>
    <cellStyle name="Standard 7 3" xfId="1752"/>
    <cellStyle name="Standard 7 3 2" xfId="1753"/>
    <cellStyle name="Standard 7 4" xfId="1754"/>
    <cellStyle name="Standard 7 4 2" xfId="1755"/>
    <cellStyle name="Standard 7 5" xfId="1756"/>
    <cellStyle name="Standard 7 6" xfId="1757"/>
    <cellStyle name="Standard 7 7" xfId="1749"/>
    <cellStyle name="Standard 7 8" xfId="1783"/>
    <cellStyle name="Standard 70" xfId="1790"/>
    <cellStyle name="Standard 71" xfId="1922"/>
    <cellStyle name="Standard 72" xfId="1791"/>
    <cellStyle name="Standard 73" xfId="1923"/>
    <cellStyle name="Standard 74" xfId="1379"/>
    <cellStyle name="Standard 75" xfId="1924"/>
    <cellStyle name="Standard 76" xfId="1793"/>
    <cellStyle name="Standard 77" xfId="1925"/>
    <cellStyle name="Standard 78" xfId="1380"/>
    <cellStyle name="Standard 79" xfId="1926"/>
    <cellStyle name="Standard 8" xfId="806"/>
    <cellStyle name="Standard 8 2" xfId="1525"/>
    <cellStyle name="Standard 8 2 2" xfId="1759"/>
    <cellStyle name="Standard 8 2 2 2" xfId="1760"/>
    <cellStyle name="Standard 8 3" xfId="1761"/>
    <cellStyle name="Standard 8 3 2" xfId="1762"/>
    <cellStyle name="Standard 8 4" xfId="1763"/>
    <cellStyle name="Standard 8 4 2" xfId="1764"/>
    <cellStyle name="Standard 8 4 3" xfId="1765"/>
    <cellStyle name="Standard 8 5" xfId="1766"/>
    <cellStyle name="Standard 8 5 2" xfId="1767"/>
    <cellStyle name="Standard 8 6" xfId="1758"/>
    <cellStyle name="Standard 8 7" xfId="1819"/>
    <cellStyle name="Standard 8 8" xfId="1470"/>
    <cellStyle name="Standard 80" xfId="1898"/>
    <cellStyle name="Standard 81" xfId="1896"/>
    <cellStyle name="Standard 82" xfId="1913"/>
    <cellStyle name="Standard 83" xfId="1929"/>
    <cellStyle name="Standard 84" xfId="1464"/>
    <cellStyle name="Standard 85" xfId="1900"/>
    <cellStyle name="Standard 86" xfId="1911"/>
    <cellStyle name="Standard 87" xfId="1891"/>
    <cellStyle name="Standard 88" xfId="1918"/>
    <cellStyle name="Standard 9" xfId="836"/>
    <cellStyle name="Standard 9 2" xfId="1472"/>
    <cellStyle name="Standard 9 2 2" xfId="1768"/>
    <cellStyle name="Standard 9 2 2 2" xfId="1769"/>
    <cellStyle name="Standard 9 2 3" xfId="1770"/>
    <cellStyle name="Standard 9 2 3 2" xfId="1771"/>
    <cellStyle name="Standard 9 3" xfId="1772"/>
    <cellStyle name="Standard 9 3 2" xfId="1773"/>
    <cellStyle name="Standard 9 3 2 2" xfId="1774"/>
    <cellStyle name="Standard 9 3 3" xfId="1775"/>
    <cellStyle name="Standard 9 4" xfId="1776"/>
    <cellStyle name="Standard 9 4 2" xfId="1777"/>
    <cellStyle name="Standard 9 5" xfId="1471"/>
    <cellStyle name="Standard_!abs. Vert. MH Elternteil OWD" xfId="2193"/>
    <cellStyle name="Standard_!Hort" xfId="2192"/>
    <cellStyle name="Standard_Anz. Kind. m. Beh pro Gruppe" xfId="2195"/>
    <cellStyle name="Standard_Fam-Spr. Anteil, Einr." xfId="2196"/>
    <cellStyle name="Standard_MH &amp; Sprache U3" xfId="2194"/>
    <cellStyle name="style1409137545777" xfId="1473"/>
    <cellStyle name="style1409137546292" xfId="1474"/>
    <cellStyle name="style1410424099488" xfId="1528"/>
    <cellStyle name="style1467963868888" xfId="86"/>
    <cellStyle name="style1467963869013" xfId="87"/>
    <cellStyle name="style1467963869138" xfId="88"/>
    <cellStyle name="style1467963869263" xfId="89"/>
    <cellStyle name="style1467963873139" xfId="90"/>
    <cellStyle name="style1467963873232" xfId="91"/>
    <cellStyle name="style1467963873342" xfId="92"/>
    <cellStyle name="style1467963873420" xfId="93"/>
    <cellStyle name="style1467963873514" xfId="94"/>
    <cellStyle name="style1467963873639" xfId="95"/>
    <cellStyle name="style1467963873764" xfId="96"/>
    <cellStyle name="style1467963873982" xfId="97"/>
    <cellStyle name="style1467963874123" xfId="98"/>
    <cellStyle name="style1467963874217" xfId="99"/>
    <cellStyle name="style1467963874342" xfId="100"/>
    <cellStyle name="style1467963874670" xfId="101"/>
    <cellStyle name="style1467963874795" xfId="102"/>
    <cellStyle name="style1467963874967" xfId="103"/>
    <cellStyle name="style1467963876311" xfId="104"/>
    <cellStyle name="style1467963876576" xfId="105"/>
    <cellStyle name="style1467963876686" xfId="106"/>
    <cellStyle name="style1467963876826" xfId="107"/>
    <cellStyle name="style1467963876967" xfId="108"/>
    <cellStyle name="style1467963877139" xfId="109"/>
    <cellStyle name="style1467963877326" xfId="110"/>
    <cellStyle name="style1468244005493" xfId="111"/>
    <cellStyle name="style1468244005696" xfId="112"/>
    <cellStyle name="style1468244005868" xfId="113"/>
    <cellStyle name="style1468244006025" xfId="114"/>
    <cellStyle name="style1468244011025" xfId="115"/>
    <cellStyle name="style1468244011150" xfId="116"/>
    <cellStyle name="style1468244011290" xfId="117"/>
    <cellStyle name="style1468244011384" xfId="118"/>
    <cellStyle name="style1468244011509" xfId="119"/>
    <cellStyle name="style1468244011634" xfId="120"/>
    <cellStyle name="style1468244011759" xfId="121"/>
    <cellStyle name="style1468244011853" xfId="122"/>
    <cellStyle name="style1468244011962" xfId="123"/>
    <cellStyle name="style1468244012087" xfId="124"/>
    <cellStyle name="style1468244013947" xfId="125"/>
    <cellStyle name="style1468244014228" xfId="126"/>
    <cellStyle name="style1468244014337" xfId="127"/>
    <cellStyle name="style1468244014462" xfId="128"/>
    <cellStyle name="style1468244014619" xfId="129"/>
    <cellStyle name="style1468244014744" xfId="130"/>
    <cellStyle name="style1468244014900" xfId="131"/>
    <cellStyle name="style1468245796291" xfId="132"/>
    <cellStyle name="style1468245796510" xfId="133"/>
    <cellStyle name="style1468245796635" xfId="134"/>
    <cellStyle name="style1468245796776" xfId="135"/>
    <cellStyle name="style1468245796901" xfId="136"/>
    <cellStyle name="style1468245797041" xfId="137"/>
    <cellStyle name="style1468245797135" xfId="138"/>
    <cellStyle name="style1468245797276" xfId="139"/>
    <cellStyle name="style1468245797401" xfId="140"/>
    <cellStyle name="style1468245797526" xfId="141"/>
    <cellStyle name="style1468245797666" xfId="142"/>
    <cellStyle name="style1468245797791" xfId="143"/>
    <cellStyle name="style1468245797901" xfId="144"/>
    <cellStyle name="style1468245798026" xfId="145"/>
    <cellStyle name="style1468245798166" xfId="146"/>
    <cellStyle name="style1468245798260" xfId="147"/>
    <cellStyle name="style1468245798354" xfId="148"/>
    <cellStyle name="style1468245798463" xfId="149"/>
    <cellStyle name="style1468245798557" xfId="150"/>
    <cellStyle name="style1468245798666" xfId="151"/>
    <cellStyle name="style1468245798776" xfId="152"/>
    <cellStyle name="style1468245798885" xfId="153"/>
    <cellStyle name="style1468245799010" xfId="154"/>
    <cellStyle name="style1468245799119" xfId="155"/>
    <cellStyle name="style1468245799244" xfId="156"/>
    <cellStyle name="style1468245799354" xfId="157"/>
    <cellStyle name="style1468245799463" xfId="158"/>
    <cellStyle name="style1468245799572" xfId="159"/>
    <cellStyle name="style1468245799697" xfId="160"/>
    <cellStyle name="style1468245799807" xfId="161"/>
    <cellStyle name="style1468245799916" xfId="162"/>
    <cellStyle name="style1468245800026" xfId="163"/>
    <cellStyle name="style1468245800135" xfId="164"/>
    <cellStyle name="style1468245800244" xfId="165"/>
    <cellStyle name="style1468245800369" xfId="166"/>
    <cellStyle name="style1468245800479" xfId="167"/>
    <cellStyle name="style1468245800588" xfId="168"/>
    <cellStyle name="style1468245800791" xfId="169"/>
    <cellStyle name="style1468245800947" xfId="170"/>
    <cellStyle name="style1468245801041" xfId="171"/>
    <cellStyle name="style1468245801135" xfId="172"/>
    <cellStyle name="style1468245801244" xfId="173"/>
    <cellStyle name="style1468245801322" xfId="174"/>
    <cellStyle name="style1468245801432" xfId="175"/>
    <cellStyle name="style1468245801557" xfId="176"/>
    <cellStyle name="style1468245801698" xfId="177"/>
    <cellStyle name="style1468245801885" xfId="178"/>
    <cellStyle name="style1468245801979" xfId="179"/>
    <cellStyle name="style1468245802073" xfId="180"/>
    <cellStyle name="style1468245802182" xfId="181"/>
    <cellStyle name="style1468245802307" xfId="182"/>
    <cellStyle name="style1468245802463" xfId="183"/>
    <cellStyle name="style1468245802651" xfId="184"/>
    <cellStyle name="style1468245802838" xfId="185"/>
    <cellStyle name="style1468245802963" xfId="186"/>
    <cellStyle name="style1468245803088" xfId="187"/>
    <cellStyle name="style1468245803213" xfId="188"/>
    <cellStyle name="style1468245803338" xfId="189"/>
    <cellStyle name="style1468245803526" xfId="190"/>
    <cellStyle name="style1468245803651" xfId="191"/>
    <cellStyle name="style1468245803760" xfId="192"/>
    <cellStyle name="style1468245803885" xfId="193"/>
    <cellStyle name="style1468245804010" xfId="194"/>
    <cellStyle name="style1468245804135" xfId="195"/>
    <cellStyle name="style1468245804260" xfId="196"/>
    <cellStyle name="style1468245804385" xfId="197"/>
    <cellStyle name="style1468245804510" xfId="198"/>
    <cellStyle name="style1468245804651" xfId="199"/>
    <cellStyle name="style1468245804776" xfId="200"/>
    <cellStyle name="style1468245804916" xfId="201"/>
    <cellStyle name="style1468245805057" xfId="202"/>
    <cellStyle name="style1468245805291" xfId="203"/>
    <cellStyle name="style1468245805416" xfId="204"/>
    <cellStyle name="style1468245805526" xfId="205"/>
    <cellStyle name="style1468245805666" xfId="206"/>
    <cellStyle name="style1468245805823" xfId="207"/>
    <cellStyle name="style1468245805932" xfId="208"/>
    <cellStyle name="style1468245806057" xfId="209"/>
    <cellStyle name="style1468245806151" xfId="210"/>
    <cellStyle name="style1468245806260" xfId="211"/>
    <cellStyle name="style1468245806385" xfId="212"/>
    <cellStyle name="style1468245806494" xfId="213"/>
    <cellStyle name="style1468245806620" xfId="214"/>
    <cellStyle name="style1468245806729" xfId="215"/>
    <cellStyle name="style1468245806932" xfId="216"/>
    <cellStyle name="style1468245807026" xfId="217"/>
    <cellStyle name="style1468245807245" xfId="218"/>
    <cellStyle name="style1468329697853" xfId="519"/>
    <cellStyle name="style1468329698103" xfId="520"/>
    <cellStyle name="style1468329698228" xfId="521"/>
    <cellStyle name="style1468329698399" xfId="522"/>
    <cellStyle name="style1468329698556" xfId="523"/>
    <cellStyle name="style1468329698712" xfId="524"/>
    <cellStyle name="style1468329698837" xfId="525"/>
    <cellStyle name="style1468329699009" xfId="526"/>
    <cellStyle name="style1468329699149" xfId="527"/>
    <cellStyle name="style1468329699274" xfId="528"/>
    <cellStyle name="style1468329699415" xfId="529"/>
    <cellStyle name="style1468329699540" xfId="530"/>
    <cellStyle name="style1468329699649" xfId="531"/>
    <cellStyle name="style1468329699774" xfId="532"/>
    <cellStyle name="style1468329699915" xfId="533"/>
    <cellStyle name="style1468329699993" xfId="534"/>
    <cellStyle name="style1468329700087" xfId="535"/>
    <cellStyle name="style1468329700196" xfId="536"/>
    <cellStyle name="style1468329700290" xfId="537"/>
    <cellStyle name="style1468329700399" xfId="538"/>
    <cellStyle name="style1468329700540" xfId="539"/>
    <cellStyle name="style1468329700649" xfId="540"/>
    <cellStyle name="style1468329700759" xfId="541"/>
    <cellStyle name="style1468329700868" xfId="542"/>
    <cellStyle name="style1468329700993" xfId="543"/>
    <cellStyle name="style1468329701103" xfId="544"/>
    <cellStyle name="style1468329701259" xfId="545"/>
    <cellStyle name="style1468329701368" xfId="546"/>
    <cellStyle name="style1468329701493" xfId="547"/>
    <cellStyle name="style1468329701603" xfId="548"/>
    <cellStyle name="style1468329701728" xfId="549"/>
    <cellStyle name="style1468329701853" xfId="550"/>
    <cellStyle name="style1468329701978" xfId="551"/>
    <cellStyle name="style1468329702087" xfId="552"/>
    <cellStyle name="style1468329702212" xfId="553"/>
    <cellStyle name="style1468329702337" xfId="554"/>
    <cellStyle name="style1468329702446" xfId="555"/>
    <cellStyle name="style1468329702556" xfId="556"/>
    <cellStyle name="style1468329702696" xfId="557"/>
    <cellStyle name="style1468329702790" xfId="558"/>
    <cellStyle name="style1468329702868" xfId="559"/>
    <cellStyle name="style1468329702946" xfId="560"/>
    <cellStyle name="style1468329703087" xfId="561"/>
    <cellStyle name="style1468329703212" xfId="562"/>
    <cellStyle name="style1468329703368" xfId="563"/>
    <cellStyle name="style1468329703587" xfId="564"/>
    <cellStyle name="style1468329703743" xfId="565"/>
    <cellStyle name="style1468329703837" xfId="566"/>
    <cellStyle name="style1468329703931" xfId="567"/>
    <cellStyle name="style1468329704040" xfId="568"/>
    <cellStyle name="style1468329704165" xfId="569"/>
    <cellStyle name="style1468329704290" xfId="570"/>
    <cellStyle name="style1468329704384" xfId="571"/>
    <cellStyle name="style1468329704509" xfId="572"/>
    <cellStyle name="style1468329704650" xfId="573"/>
    <cellStyle name="style1468329704775" xfId="574"/>
    <cellStyle name="style1468329704868" xfId="575"/>
    <cellStyle name="style1468329704993" xfId="576"/>
    <cellStyle name="style1468329705118" xfId="577"/>
    <cellStyle name="style1468329705400" xfId="578"/>
    <cellStyle name="style1468329705525" xfId="579"/>
    <cellStyle name="style1468329705743" xfId="580"/>
    <cellStyle name="style1468329705868" xfId="581"/>
    <cellStyle name="style1468329705993" xfId="582"/>
    <cellStyle name="style1468329706118" xfId="583"/>
    <cellStyle name="style1468329706243" xfId="584"/>
    <cellStyle name="style1468329706368" xfId="585"/>
    <cellStyle name="style1468329706618" xfId="586"/>
    <cellStyle name="style1468329706712" xfId="587"/>
    <cellStyle name="style1468329706962" xfId="588"/>
    <cellStyle name="style1468329707056" xfId="589"/>
    <cellStyle name="style1468329707150" xfId="590"/>
    <cellStyle name="style1468329707243" xfId="591"/>
    <cellStyle name="style1468329707337" xfId="592"/>
    <cellStyle name="style1468329707478" xfId="593"/>
    <cellStyle name="style1468329707634" xfId="594"/>
    <cellStyle name="style1468329708259" xfId="595"/>
    <cellStyle name="style1468329708353" xfId="596"/>
    <cellStyle name="style1468329708447" xfId="597"/>
    <cellStyle name="style1468329709009" xfId="598"/>
    <cellStyle name="style1468329709103" xfId="599"/>
    <cellStyle name="style1468329709259" xfId="600"/>
    <cellStyle name="style1468329709993" xfId="601"/>
    <cellStyle name="style1468329710072" xfId="602"/>
    <cellStyle name="style1468329710165" xfId="603"/>
    <cellStyle name="style1468329710275" xfId="604"/>
    <cellStyle name="style1468329710384" xfId="605"/>
    <cellStyle name="style1468329710478" xfId="606"/>
    <cellStyle name="style1468329710587" xfId="607"/>
    <cellStyle name="style1468329710681" xfId="608"/>
    <cellStyle name="style1468329710775" xfId="609"/>
    <cellStyle name="style1468329710884" xfId="610"/>
    <cellStyle name="style1468329711603" xfId="611"/>
    <cellStyle name="style1468329711712" xfId="612"/>
    <cellStyle name="style1468329711806" xfId="613"/>
    <cellStyle name="style1468329711915" xfId="614"/>
    <cellStyle name="style1468329712478" xfId="615"/>
    <cellStyle name="style1468329712572" xfId="616"/>
    <cellStyle name="style1468329712681" xfId="617"/>
    <cellStyle name="style1468329712744" xfId="618"/>
    <cellStyle name="style1468329713072" xfId="619"/>
    <cellStyle name="style1468329713150" xfId="620"/>
    <cellStyle name="style1468329713415" xfId="621"/>
    <cellStyle name="style1468329713556" xfId="622"/>
    <cellStyle name="style1468329713697" xfId="623"/>
    <cellStyle name="style1468329713790" xfId="624"/>
    <cellStyle name="style1468329713869" xfId="625"/>
    <cellStyle name="style1468329714509" xfId="626"/>
    <cellStyle name="style1468329714572" xfId="627"/>
    <cellStyle name="style1468329714650" xfId="628"/>
    <cellStyle name="style1468329714728" xfId="629"/>
    <cellStyle name="style1468329714822" xfId="630"/>
    <cellStyle name="style1468329714900" xfId="631"/>
    <cellStyle name="style1468330557046" xfId="1242"/>
    <cellStyle name="style1468330557187" xfId="1243"/>
    <cellStyle name="style1468330557281" xfId="1244"/>
    <cellStyle name="style1468330557437" xfId="1245"/>
    <cellStyle name="style1468330557593" xfId="1246"/>
    <cellStyle name="style1468330557718" xfId="1247"/>
    <cellStyle name="style1468330557812" xfId="1248"/>
    <cellStyle name="style1468330557953" xfId="1249"/>
    <cellStyle name="style1468330558062" xfId="1250"/>
    <cellStyle name="style1468330558203" xfId="1251"/>
    <cellStyle name="style1468330558312" xfId="1252"/>
    <cellStyle name="style1468330558421" xfId="1253"/>
    <cellStyle name="style1468330558531" xfId="1254"/>
    <cellStyle name="style1468330558640" xfId="1255"/>
    <cellStyle name="style1468330558765" xfId="1256"/>
    <cellStyle name="style1468330558859" xfId="1257"/>
    <cellStyle name="style1468330558953" xfId="1258"/>
    <cellStyle name="style1468330559093" xfId="1259"/>
    <cellStyle name="style1468330559234" xfId="1260"/>
    <cellStyle name="style1468330559453" xfId="1261"/>
    <cellStyle name="style1468330559593" xfId="1262"/>
    <cellStyle name="style1468330559703" xfId="1263"/>
    <cellStyle name="style1468330559812" xfId="1264"/>
    <cellStyle name="style1468330559937" xfId="1265"/>
    <cellStyle name="style1468330560046" xfId="1266"/>
    <cellStyle name="style1468330560171" xfId="1267"/>
    <cellStyle name="style1468330560281" xfId="1268"/>
    <cellStyle name="style1468330560390" xfId="1269"/>
    <cellStyle name="style1468330560515" xfId="1270"/>
    <cellStyle name="style1468330560625" xfId="1271"/>
    <cellStyle name="style1468330560781" xfId="1272"/>
    <cellStyle name="style1468330560968" xfId="1273"/>
    <cellStyle name="style1468330561172" xfId="1274"/>
    <cellStyle name="style1468330561281" xfId="1275"/>
    <cellStyle name="style1468330561390" xfId="1276"/>
    <cellStyle name="style1468330561500" xfId="1277"/>
    <cellStyle name="style1468330561609" xfId="1278"/>
    <cellStyle name="style1468330561750" xfId="1279"/>
    <cellStyle name="style1468330561859" xfId="1280"/>
    <cellStyle name="style1468330561968" xfId="1281"/>
    <cellStyle name="style1468330562047" xfId="1282"/>
    <cellStyle name="style1468330562140" xfId="1283"/>
    <cellStyle name="style1468330562250" xfId="1284"/>
    <cellStyle name="style1468330562375" xfId="1285"/>
    <cellStyle name="style1468330562484" xfId="1286"/>
    <cellStyle name="style1468330562593" xfId="1287"/>
    <cellStyle name="style1468330562718" xfId="1288"/>
    <cellStyle name="style1468330562797" xfId="1289"/>
    <cellStyle name="style1468330562890" xfId="1290"/>
    <cellStyle name="style1468330563000" xfId="1291"/>
    <cellStyle name="style1468330563172" xfId="1292"/>
    <cellStyle name="style1468330563281" xfId="1293"/>
    <cellStyle name="style1468330563359" xfId="1294"/>
    <cellStyle name="style1468330563500" xfId="1295"/>
    <cellStyle name="style1468330563625" xfId="1296"/>
    <cellStyle name="style1468330563765" xfId="1297"/>
    <cellStyle name="style1468330563859" xfId="1298"/>
    <cellStyle name="style1468330564000" xfId="1299"/>
    <cellStyle name="style1468330564140" xfId="1300"/>
    <cellStyle name="style1468330564328" xfId="1301"/>
    <cellStyle name="style1468330564406" xfId="1302"/>
    <cellStyle name="style1468330564500" xfId="1303"/>
    <cellStyle name="style1468330564640" xfId="1304"/>
    <cellStyle name="style1468330564812" xfId="1305"/>
    <cellStyle name="style1468330565015" xfId="1306"/>
    <cellStyle name="style1468330565218" xfId="1307"/>
    <cellStyle name="style1468330565359" xfId="1308"/>
    <cellStyle name="style1468330565515" xfId="1309"/>
    <cellStyle name="style1468330565609" xfId="1310"/>
    <cellStyle name="style1468330565828" xfId="1311"/>
    <cellStyle name="style1468330565984" xfId="1312"/>
    <cellStyle name="style1468330566140" xfId="1313"/>
    <cellStyle name="style1468330566234" xfId="1314"/>
    <cellStyle name="style1468330566312" xfId="1315"/>
    <cellStyle name="style1468330566422" xfId="1316"/>
    <cellStyle name="style1468330566547" xfId="1317"/>
    <cellStyle name="style1468330566781" xfId="1318"/>
    <cellStyle name="style1468330566890" xfId="1319"/>
    <cellStyle name="style1468330566984" xfId="1320"/>
    <cellStyle name="style1468330567219" xfId="1321"/>
    <cellStyle name="style1468330567312" xfId="1322"/>
    <cellStyle name="style1468330567469" xfId="1323"/>
    <cellStyle name="style1468330568078" xfId="1324"/>
    <cellStyle name="style1468330568203" xfId="1325"/>
    <cellStyle name="style1468330568422" xfId="1326"/>
    <cellStyle name="style1468330568625" xfId="1327"/>
    <cellStyle name="style1468330568828" xfId="1328"/>
    <cellStyle name="style1468330568969" xfId="1329"/>
    <cellStyle name="style1468330569125" xfId="1330"/>
    <cellStyle name="style1468330569297" xfId="1331"/>
    <cellStyle name="style1468330569437" xfId="1332"/>
    <cellStyle name="style1468330569640" xfId="1333"/>
    <cellStyle name="style1468330570844" xfId="1334"/>
    <cellStyle name="style1468330571047" xfId="1335"/>
    <cellStyle name="style1468330571203" xfId="1336"/>
    <cellStyle name="style1468330571312" xfId="1337"/>
    <cellStyle name="style1468330571437" xfId="1338"/>
    <cellStyle name="style1468330571641" xfId="1339"/>
    <cellStyle name="style1468330571859" xfId="1340"/>
    <cellStyle name="style1468330572016" xfId="1341"/>
    <cellStyle name="style1468330572375" xfId="1342"/>
    <cellStyle name="style1468330572484" xfId="1343"/>
    <cellStyle name="style1468330573062" xfId="1344"/>
    <cellStyle name="style1468330573281" xfId="1345"/>
    <cellStyle name="style1468330573469" xfId="1346"/>
    <cellStyle name="style1468330573594" xfId="1347"/>
    <cellStyle name="style1468330573687" xfId="1348"/>
    <cellStyle name="style1468330574734" xfId="1349"/>
    <cellStyle name="style1468330574875" xfId="1350"/>
    <cellStyle name="style1468330575031" xfId="1351"/>
    <cellStyle name="style1468330575125" xfId="1352"/>
    <cellStyle name="style1468330575219" xfId="1353"/>
    <cellStyle name="style1468330575313" xfId="1354"/>
    <cellStyle name="style1468330738817" xfId="632"/>
    <cellStyle name="style1468330738957" xfId="633"/>
    <cellStyle name="style1468330739051" xfId="634"/>
    <cellStyle name="style1468330739207" xfId="635"/>
    <cellStyle name="style1468330739364" xfId="636"/>
    <cellStyle name="style1468330739489" xfId="637"/>
    <cellStyle name="style1468330739598" xfId="638"/>
    <cellStyle name="style1468330739754" xfId="639"/>
    <cellStyle name="style1468330739910" xfId="640"/>
    <cellStyle name="style1468330740020" xfId="641"/>
    <cellStyle name="style1468330740129" xfId="642"/>
    <cellStyle name="style1468330740254" xfId="643"/>
    <cellStyle name="style1468330740379" xfId="644"/>
    <cellStyle name="style1468330740504" xfId="645"/>
    <cellStyle name="style1468330740629" xfId="646"/>
    <cellStyle name="style1468330740754" xfId="647"/>
    <cellStyle name="style1468330740848" xfId="648"/>
    <cellStyle name="style1468330740957" xfId="649"/>
    <cellStyle name="style1468330741051" xfId="650"/>
    <cellStyle name="style1468330741192" xfId="651"/>
    <cellStyle name="style1468330741332" xfId="652"/>
    <cellStyle name="style1468330741473" xfId="653"/>
    <cellStyle name="style1468330741598" xfId="654"/>
    <cellStyle name="style1468330741786" xfId="655"/>
    <cellStyle name="style1468330741989" xfId="656"/>
    <cellStyle name="style1468330742129" xfId="657"/>
    <cellStyle name="style1468330742270" xfId="658"/>
    <cellStyle name="style1468330742379" xfId="659"/>
    <cellStyle name="style1468330742504" xfId="660"/>
    <cellStyle name="style1468330742614" xfId="661"/>
    <cellStyle name="style1468330742754" xfId="662"/>
    <cellStyle name="style1468330742911" xfId="663"/>
    <cellStyle name="style1468330743067" xfId="664"/>
    <cellStyle name="style1468330743270" xfId="665"/>
    <cellStyle name="style1468330743442" xfId="666"/>
    <cellStyle name="style1468330743582" xfId="667"/>
    <cellStyle name="style1468330743723" xfId="668"/>
    <cellStyle name="style1468330743864" xfId="669"/>
    <cellStyle name="style1468330744004" xfId="670"/>
    <cellStyle name="style1468330744129" xfId="671"/>
    <cellStyle name="style1468330744223" xfId="672"/>
    <cellStyle name="style1468330744301" xfId="673"/>
    <cellStyle name="style1468330744457" xfId="674"/>
    <cellStyle name="style1468330744598" xfId="675"/>
    <cellStyle name="style1468330744707" xfId="676"/>
    <cellStyle name="style1468330744832" xfId="677"/>
    <cellStyle name="style1468330744957" xfId="678"/>
    <cellStyle name="style1468330745161" xfId="679"/>
    <cellStyle name="style1468330745317" xfId="680"/>
    <cellStyle name="style1468330745411" xfId="681"/>
    <cellStyle name="style1468330745536" xfId="682"/>
    <cellStyle name="style1468330745707" xfId="683"/>
    <cellStyle name="style1468330745895" xfId="684"/>
    <cellStyle name="style1468330746051" xfId="685"/>
    <cellStyle name="style1468330746208" xfId="686"/>
    <cellStyle name="style1468330746333" xfId="687"/>
    <cellStyle name="style1468330746442" xfId="688"/>
    <cellStyle name="style1468330746551" xfId="689"/>
    <cellStyle name="style1468330746692" xfId="690"/>
    <cellStyle name="style1468330746817" xfId="691"/>
    <cellStyle name="style1468330746958" xfId="692"/>
    <cellStyle name="style1468330747083" xfId="693"/>
    <cellStyle name="style1468330747223" xfId="694"/>
    <cellStyle name="style1468330747442" xfId="695"/>
    <cellStyle name="style1468330747598" xfId="696"/>
    <cellStyle name="style1468330747801" xfId="697"/>
    <cellStyle name="style1468330747911" xfId="698"/>
    <cellStyle name="style1468330748083" xfId="699"/>
    <cellStyle name="style1468330748176" xfId="700"/>
    <cellStyle name="style1468330748333" xfId="701"/>
    <cellStyle name="style1468330748536" xfId="702"/>
    <cellStyle name="style1468330748708" xfId="703"/>
    <cellStyle name="style1468330748817" xfId="704"/>
    <cellStyle name="style1468330748942" xfId="705"/>
    <cellStyle name="style1468330749083" xfId="706"/>
    <cellStyle name="style1468330749239" xfId="707"/>
    <cellStyle name="style1468330749395" xfId="708"/>
    <cellStyle name="style1468330749520" xfId="709"/>
    <cellStyle name="style1468330749645" xfId="710"/>
    <cellStyle name="style1468330749770" xfId="711"/>
    <cellStyle name="style1468330749848" xfId="712"/>
    <cellStyle name="style1468330749926" xfId="713"/>
    <cellStyle name="style1468330750036" xfId="714"/>
    <cellStyle name="style1468330750192" xfId="715"/>
    <cellStyle name="style1468330750426" xfId="716"/>
    <cellStyle name="style1468330750504" xfId="717"/>
    <cellStyle name="style1468330750911" xfId="718"/>
    <cellStyle name="style1468330751020" xfId="719"/>
    <cellStyle name="style1468330751161" xfId="720"/>
    <cellStyle name="style1468330751286" xfId="721"/>
    <cellStyle name="style1468330751411" xfId="722"/>
    <cellStyle name="style1468330751536" xfId="723"/>
    <cellStyle name="style1468330751676" xfId="724"/>
    <cellStyle name="style1468330751817" xfId="725"/>
    <cellStyle name="style1468330751926" xfId="726"/>
    <cellStyle name="style1468330752005" xfId="727"/>
    <cellStyle name="style1468330752098" xfId="728"/>
    <cellStyle name="style1468330752176" xfId="729"/>
    <cellStyle name="style1468330752255" xfId="730"/>
    <cellStyle name="style1468330752348" xfId="731"/>
    <cellStyle name="style1468330752426" xfId="732"/>
    <cellStyle name="style1468330752551" xfId="733"/>
    <cellStyle name="style1468330752661" xfId="734"/>
    <cellStyle name="style1468330755411" xfId="735"/>
    <cellStyle name="style1468330755598" xfId="736"/>
    <cellStyle name="style1468330756880" xfId="737"/>
    <cellStyle name="style1468330757036" xfId="738"/>
    <cellStyle name="style1468330757505" xfId="739"/>
    <cellStyle name="style1468330758005" xfId="740"/>
    <cellStyle name="style1468330759098" xfId="741"/>
    <cellStyle name="style1468330759208" xfId="742"/>
    <cellStyle name="style1468330759302" xfId="743"/>
    <cellStyle name="style1468330759395" xfId="744"/>
    <cellStyle name="style1468330759489" xfId="745"/>
    <cellStyle name="style1471329767287" xfId="1217"/>
    <cellStyle name="style1471329767506" xfId="1216"/>
    <cellStyle name="style1471329767756" xfId="1215"/>
    <cellStyle name="style1471329767896" xfId="1214"/>
    <cellStyle name="style1471329768068" xfId="1213"/>
    <cellStyle name="style1471329768318" xfId="1212"/>
    <cellStyle name="style1471329768490" xfId="1211"/>
    <cellStyle name="style1471329768615" xfId="1210"/>
    <cellStyle name="style1471329768787" xfId="1209"/>
    <cellStyle name="style1471329768943" xfId="1208"/>
    <cellStyle name="style1471329769115" xfId="324"/>
    <cellStyle name="style1471329769287" xfId="1207"/>
    <cellStyle name="style1471329769443" xfId="1206"/>
    <cellStyle name="style1471329769599" xfId="1205"/>
    <cellStyle name="style1471329769756" xfId="1204"/>
    <cellStyle name="style1471329769912" xfId="1203"/>
    <cellStyle name="style1471329770021" xfId="1202"/>
    <cellStyle name="style1471329770146" xfId="1201"/>
    <cellStyle name="style1471329770287" xfId="1200"/>
    <cellStyle name="style1471329770396" xfId="1199"/>
    <cellStyle name="style1471329770552" xfId="1198"/>
    <cellStyle name="style1471329770709" xfId="1197"/>
    <cellStyle name="style1471329770849" xfId="334"/>
    <cellStyle name="style1471329770990" xfId="336"/>
    <cellStyle name="style1471329771131" xfId="337"/>
    <cellStyle name="style1471329771287" xfId="1196"/>
    <cellStyle name="style1471329771443" xfId="1195"/>
    <cellStyle name="style1471329771599" xfId="1194"/>
    <cellStyle name="style1471329771740" xfId="1193"/>
    <cellStyle name="style1471329771881" xfId="1192"/>
    <cellStyle name="style1471329772021" xfId="338"/>
    <cellStyle name="style1471329772146" xfId="339"/>
    <cellStyle name="style1471329772365" xfId="340"/>
    <cellStyle name="style1471329772506" xfId="341"/>
    <cellStyle name="style1471329772646" xfId="1191"/>
    <cellStyle name="style1471329772803" xfId="1190"/>
    <cellStyle name="style1471329772959" xfId="1189"/>
    <cellStyle name="style1471329773099" xfId="1188"/>
    <cellStyle name="style1471329773256" xfId="1187"/>
    <cellStyle name="style1471329773428" xfId="1186"/>
    <cellStyle name="style1471329773553" xfId="1185"/>
    <cellStyle name="style1471329773771" xfId="1184"/>
    <cellStyle name="style1471329773896" xfId="1183"/>
    <cellStyle name="style1471329774037" xfId="1182"/>
    <cellStyle name="style1471329774162" xfId="1181"/>
    <cellStyle name="style1471329774349" xfId="335"/>
    <cellStyle name="style1471329774490" xfId="1084"/>
    <cellStyle name="style1471329774631" xfId="1180"/>
    <cellStyle name="style1471329774756" xfId="1179"/>
    <cellStyle name="style1471329774896" xfId="1085"/>
    <cellStyle name="style1471329775006" xfId="1086"/>
    <cellStyle name="style1471329775131" xfId="343"/>
    <cellStyle name="style1471329775287" xfId="344"/>
    <cellStyle name="style1471329775428" xfId="1087"/>
    <cellStyle name="style1471329775521" xfId="327"/>
    <cellStyle name="style1471329775662" xfId="326"/>
    <cellStyle name="style1471329775803" xfId="328"/>
    <cellStyle name="style1471329775990" xfId="1178"/>
    <cellStyle name="style1471329776084" xfId="1177"/>
    <cellStyle name="style1471329776224" xfId="1176"/>
    <cellStyle name="style1471329776365" xfId="1175"/>
    <cellStyle name="style1471329776537" xfId="1174"/>
    <cellStyle name="style1471329776787" xfId="1173"/>
    <cellStyle name="style1471329776896" xfId="1172"/>
    <cellStyle name="style1471329777053" xfId="1171"/>
    <cellStyle name="style1471329777193" xfId="1170"/>
    <cellStyle name="style1471329777412" xfId="1169"/>
    <cellStyle name="style1471329777662" xfId="1168"/>
    <cellStyle name="style1471329777803" xfId="1167"/>
    <cellStyle name="style1471329777943" xfId="1166"/>
    <cellStyle name="style1471329778084" xfId="329"/>
    <cellStyle name="style1471329778240" xfId="1165"/>
    <cellStyle name="style1471329778459" xfId="342"/>
    <cellStyle name="style1471329778709" xfId="325"/>
    <cellStyle name="style1471329778850" xfId="330"/>
    <cellStyle name="style1471329778990" xfId="331"/>
    <cellStyle name="style1471329779115" xfId="332"/>
    <cellStyle name="style1471329779240" xfId="333"/>
    <cellStyle name="style1471329779521" xfId="1137"/>
    <cellStyle name="style1471329780553" xfId="1138"/>
    <cellStyle name="style1471329780662" xfId="1139"/>
    <cellStyle name="style1471329781225" xfId="1218"/>
    <cellStyle name="style1471329781537" xfId="1219"/>
    <cellStyle name="style1471329782334" xfId="1220"/>
    <cellStyle name="style1471329782428" xfId="1221"/>
    <cellStyle name="style1471329782521" xfId="1222"/>
    <cellStyle name="style1471329783615" xfId="1223"/>
    <cellStyle name="style1471329783709" xfId="1224"/>
    <cellStyle name="style1471329784990" xfId="1225"/>
    <cellStyle name="style1471329785100" xfId="1226"/>
    <cellStyle name="style1471329785178" xfId="1227"/>
    <cellStyle name="style1471329785318" xfId="1228"/>
    <cellStyle name="style1471329785443" xfId="1229"/>
    <cellStyle name="style1471329785647" xfId="1230"/>
    <cellStyle name="style1471329785865" xfId="1231"/>
    <cellStyle name="style1471329786022" xfId="1232"/>
    <cellStyle name="style1471329786147" xfId="1233"/>
    <cellStyle name="style1471329786240" xfId="1234"/>
    <cellStyle name="style1471329786334" xfId="1235"/>
    <cellStyle name="style1471329786428" xfId="1236"/>
    <cellStyle name="style1471329786522" xfId="1237"/>
    <cellStyle name="style1471329786615" xfId="1238"/>
    <cellStyle name="style1471329786709" xfId="1239"/>
    <cellStyle name="style1471329786834" xfId="1240"/>
    <cellStyle name="style1471329786975" xfId="1241"/>
    <cellStyle name="style1471329856148" xfId="1088"/>
    <cellStyle name="style1471329856398" xfId="1089"/>
    <cellStyle name="style1471329856539" xfId="1090"/>
    <cellStyle name="style1471329856648" xfId="1091"/>
    <cellStyle name="style1471329856835" xfId="1092"/>
    <cellStyle name="style1471329857007" xfId="1093"/>
    <cellStyle name="style1471329857132" xfId="1094"/>
    <cellStyle name="style1471329857210" xfId="1095"/>
    <cellStyle name="style1471329857351" xfId="1096"/>
    <cellStyle name="style1471329857492" xfId="1097"/>
    <cellStyle name="style1471329857710" xfId="1098"/>
    <cellStyle name="style1471329857914" xfId="1099"/>
    <cellStyle name="style1471329858054" xfId="1100"/>
    <cellStyle name="style1471329858164" xfId="1101"/>
    <cellStyle name="style1471329858289" xfId="1102"/>
    <cellStyle name="style1471329858414" xfId="1103"/>
    <cellStyle name="style1471329858523" xfId="1104"/>
    <cellStyle name="style1471329858601" xfId="1105"/>
    <cellStyle name="style1471329858773" xfId="1106"/>
    <cellStyle name="style1471329858929" xfId="1107"/>
    <cellStyle name="style1471329859164" xfId="1108"/>
    <cellStyle name="style1471329859320" xfId="1109"/>
    <cellStyle name="style1471329859429" xfId="1110"/>
    <cellStyle name="style1471329859601" xfId="1111"/>
    <cellStyle name="style1471329859820" xfId="1112"/>
    <cellStyle name="style1471329860039" xfId="1113"/>
    <cellStyle name="style1471329860179" xfId="1114"/>
    <cellStyle name="style1471329860320" xfId="1115"/>
    <cellStyle name="style1471329860523" xfId="1116"/>
    <cellStyle name="style1471329860664" xfId="1117"/>
    <cellStyle name="style1471329860898" xfId="1118"/>
    <cellStyle name="style1471329861117" xfId="1119"/>
    <cellStyle name="style1471329861320" xfId="1120"/>
    <cellStyle name="style1471329861539" xfId="1121"/>
    <cellStyle name="style1471329861757" xfId="1122"/>
    <cellStyle name="style1471329861961" xfId="1123"/>
    <cellStyle name="style1471329862148" xfId="1124"/>
    <cellStyle name="style1471329862351" xfId="1125"/>
    <cellStyle name="style1471329862570" xfId="1126"/>
    <cellStyle name="style1471329862695" xfId="1127"/>
    <cellStyle name="style1471329862836" xfId="1128"/>
    <cellStyle name="style1471329862992" xfId="1129"/>
    <cellStyle name="style1471329863132" xfId="1130"/>
    <cellStyle name="style1471329863336" xfId="1131"/>
    <cellStyle name="style1471329863554" xfId="1132"/>
    <cellStyle name="style1471329863757" xfId="1133"/>
    <cellStyle name="style1471329863976" xfId="1134"/>
    <cellStyle name="style1471329864179" xfId="1135"/>
    <cellStyle name="style1471329864414" xfId="1136"/>
    <cellStyle name="style1471329864617" xfId="347"/>
    <cellStyle name="style1471329864695" xfId="349"/>
    <cellStyle name="style1471329864851" xfId="351"/>
    <cellStyle name="style1471329865070" xfId="345"/>
    <cellStyle name="style1471329865273" xfId="348"/>
    <cellStyle name="style1471329865429" xfId="350"/>
    <cellStyle name="style1471329865570" xfId="352"/>
    <cellStyle name="style1471329865711" xfId="346"/>
    <cellStyle name="style1471329865867" xfId="1140"/>
    <cellStyle name="style1471329866023" xfId="1141"/>
    <cellStyle name="style1471329866242" xfId="1142"/>
    <cellStyle name="style1471329866445" xfId="1143"/>
    <cellStyle name="style1471329866664" xfId="1144"/>
    <cellStyle name="style1471329866804" xfId="1145"/>
    <cellStyle name="style1471329866961" xfId="1146"/>
    <cellStyle name="style1471329867179" xfId="1147"/>
    <cellStyle name="style1471329867382" xfId="1148"/>
    <cellStyle name="style1471329867601" xfId="1149"/>
    <cellStyle name="style1471329867804" xfId="1150"/>
    <cellStyle name="style1471329868007" xfId="1151"/>
    <cellStyle name="style1471329868211" xfId="1152"/>
    <cellStyle name="style1471329868336" xfId="1153"/>
    <cellStyle name="style1471329868461" xfId="1154"/>
    <cellStyle name="style1471329868633" xfId="1155"/>
    <cellStyle name="style1471329868851" xfId="1156"/>
    <cellStyle name="style1471329869070" xfId="1157"/>
    <cellStyle name="style1471329869289" xfId="1158"/>
    <cellStyle name="style1471329869492" xfId="1159"/>
    <cellStyle name="style1471329869695" xfId="1160"/>
    <cellStyle name="style1471329869945" xfId="1161"/>
    <cellStyle name="style1471329870726" xfId="1162"/>
    <cellStyle name="style1471329870883" xfId="1163"/>
    <cellStyle name="style1471329872867" xfId="1164"/>
    <cellStyle name="style1471329915977" xfId="354"/>
    <cellStyle name="style1471329916133" xfId="355"/>
    <cellStyle name="style1471329916227" xfId="356"/>
    <cellStyle name="style1471329916352" xfId="357"/>
    <cellStyle name="style1471329916571" xfId="358"/>
    <cellStyle name="style1471329916790" xfId="359"/>
    <cellStyle name="style1471329916993" xfId="360"/>
    <cellStyle name="style1471329917149" xfId="361"/>
    <cellStyle name="style1471329917415" xfId="362"/>
    <cellStyle name="style1471329917633" xfId="363"/>
    <cellStyle name="style1471329917837" xfId="364"/>
    <cellStyle name="style1471329917977" xfId="365"/>
    <cellStyle name="style1471329918180" xfId="366"/>
    <cellStyle name="style1471329918383" xfId="367"/>
    <cellStyle name="style1471329918555" xfId="368"/>
    <cellStyle name="style1471329918774" xfId="369"/>
    <cellStyle name="style1471329918930" xfId="370"/>
    <cellStyle name="style1471329919087" xfId="371"/>
    <cellStyle name="style1471329919212" xfId="372"/>
    <cellStyle name="style1471329919321" xfId="373"/>
    <cellStyle name="style1471329919493" xfId="374"/>
    <cellStyle name="style1471329919602" xfId="375"/>
    <cellStyle name="style1471329919727" xfId="376"/>
    <cellStyle name="style1471329919930" xfId="377"/>
    <cellStyle name="style1471329920149" xfId="378"/>
    <cellStyle name="style1471329920352" xfId="379"/>
    <cellStyle name="style1471329920571" xfId="380"/>
    <cellStyle name="style1471329920790" xfId="381"/>
    <cellStyle name="style1471329921009" xfId="382"/>
    <cellStyle name="style1471329921212" xfId="383"/>
    <cellStyle name="style1471329921430" xfId="384"/>
    <cellStyle name="style1471329921618" xfId="385"/>
    <cellStyle name="style1471329921805" xfId="386"/>
    <cellStyle name="style1471329922009" xfId="387"/>
    <cellStyle name="style1471329922227" xfId="388"/>
    <cellStyle name="style1471329922430" xfId="389"/>
    <cellStyle name="style1471329922634" xfId="390"/>
    <cellStyle name="style1471329922852" xfId="391"/>
    <cellStyle name="style1471329923055" xfId="392"/>
    <cellStyle name="style1471329923259" xfId="393"/>
    <cellStyle name="style1471329923384" xfId="394"/>
    <cellStyle name="style1471329923493" xfId="395"/>
    <cellStyle name="style1471329923649" xfId="396"/>
    <cellStyle name="style1471329923852" xfId="397"/>
    <cellStyle name="style1471329924071" xfId="398"/>
    <cellStyle name="style1471329924243" xfId="399"/>
    <cellStyle name="style1471329924368" xfId="400"/>
    <cellStyle name="style1471329924477" xfId="401"/>
    <cellStyle name="style1471329924587" xfId="402"/>
    <cellStyle name="style1471329924774" xfId="403"/>
    <cellStyle name="style1471329924930" xfId="404"/>
    <cellStyle name="style1471329925118" xfId="405"/>
    <cellStyle name="style1471329925227" xfId="406"/>
    <cellStyle name="style1471329925384" xfId="407"/>
    <cellStyle name="style1471329925524" xfId="408"/>
    <cellStyle name="style1471329925743" xfId="409"/>
    <cellStyle name="style1471329925962" xfId="410"/>
    <cellStyle name="style1471329926180" xfId="411"/>
    <cellStyle name="style1471329926352" xfId="412"/>
    <cellStyle name="style1471329926555" xfId="413"/>
    <cellStyle name="style1471329926759" xfId="414"/>
    <cellStyle name="style1471329926977" xfId="415"/>
    <cellStyle name="style1471329927165" xfId="416"/>
    <cellStyle name="style1471329927321" xfId="417"/>
    <cellStyle name="style1471329927540" xfId="418"/>
    <cellStyle name="style1471329927727" xfId="419"/>
    <cellStyle name="style1471329927852" xfId="420"/>
    <cellStyle name="style1471329928009" xfId="421"/>
    <cellStyle name="style1471329928212" xfId="422"/>
    <cellStyle name="style1471329928431" xfId="423"/>
    <cellStyle name="style1471329928649" xfId="424"/>
    <cellStyle name="style1471329928868" xfId="425"/>
    <cellStyle name="style1471329929087" xfId="426"/>
    <cellStyle name="style1471329929259" xfId="427"/>
    <cellStyle name="style1471329929368" xfId="428"/>
    <cellStyle name="style1471329929493" xfId="429"/>
    <cellStyle name="style1471329929602" xfId="430"/>
    <cellStyle name="style1471329929712" xfId="431"/>
    <cellStyle name="style1471329929852" xfId="432"/>
    <cellStyle name="style1471329930243" xfId="433"/>
    <cellStyle name="style1471329930337" xfId="434"/>
    <cellStyle name="style1471329975619" xfId="514"/>
    <cellStyle name="style1471329975853" xfId="513"/>
    <cellStyle name="style1471329975947" xfId="512"/>
    <cellStyle name="style1471329976072" xfId="511"/>
    <cellStyle name="style1471329976275" xfId="510"/>
    <cellStyle name="style1471329976478" xfId="509"/>
    <cellStyle name="style1471329976619" xfId="508"/>
    <cellStyle name="style1471329976775" xfId="507"/>
    <cellStyle name="style1471329976994" xfId="506"/>
    <cellStyle name="style1471329977213" xfId="505"/>
    <cellStyle name="style1471329977416" xfId="504"/>
    <cellStyle name="style1471329977635" xfId="503"/>
    <cellStyle name="style1471329977838" xfId="502"/>
    <cellStyle name="style1471329978025" xfId="501"/>
    <cellStyle name="style1471329978181" xfId="500"/>
    <cellStyle name="style1471329978416" xfId="499"/>
    <cellStyle name="style1471329978572" xfId="498"/>
    <cellStyle name="style1471329978681" xfId="497"/>
    <cellStyle name="style1471329978838" xfId="496"/>
    <cellStyle name="style1471329978994" xfId="495"/>
    <cellStyle name="style1471329979197" xfId="494"/>
    <cellStyle name="style1471329979416" xfId="493"/>
    <cellStyle name="style1471329979650" xfId="492"/>
    <cellStyle name="style1471329979853" xfId="491"/>
    <cellStyle name="style1471329980057" xfId="490"/>
    <cellStyle name="style1471329980291" xfId="489"/>
    <cellStyle name="style1471329980510" xfId="488"/>
    <cellStyle name="style1471329980650" xfId="487"/>
    <cellStyle name="style1471329980822" xfId="486"/>
    <cellStyle name="style1471329981025" xfId="485"/>
    <cellStyle name="style1471329981228" xfId="484"/>
    <cellStyle name="style1471329981447" xfId="483"/>
    <cellStyle name="style1471329981650" xfId="482"/>
    <cellStyle name="style1471329981869" xfId="481"/>
    <cellStyle name="style1471329982072" xfId="480"/>
    <cellStyle name="style1471329982291" xfId="479"/>
    <cellStyle name="style1471329982494" xfId="478"/>
    <cellStyle name="style1471329982713" xfId="477"/>
    <cellStyle name="style1471329982916" xfId="476"/>
    <cellStyle name="style1471329983135" xfId="475"/>
    <cellStyle name="style1471329983322" xfId="474"/>
    <cellStyle name="style1471329983478" xfId="473"/>
    <cellStyle name="style1471329983635" xfId="472"/>
    <cellStyle name="style1471329983853" xfId="471"/>
    <cellStyle name="style1471329984010" xfId="470"/>
    <cellStyle name="style1471329984119" xfId="469"/>
    <cellStyle name="style1471329984244" xfId="468"/>
    <cellStyle name="style1471329984353" xfId="467"/>
    <cellStyle name="style1471329984478" xfId="466"/>
    <cellStyle name="style1471329984588" xfId="465"/>
    <cellStyle name="style1471329984682" xfId="464"/>
    <cellStyle name="style1471329984853" xfId="463"/>
    <cellStyle name="style1471329985057" xfId="462"/>
    <cellStyle name="style1471329985275" xfId="461"/>
    <cellStyle name="style1471329985432" xfId="460"/>
    <cellStyle name="style1471329985635" xfId="459"/>
    <cellStyle name="style1471329985838" xfId="458"/>
    <cellStyle name="style1471329986072" xfId="457"/>
    <cellStyle name="style1471329986229" xfId="456"/>
    <cellStyle name="style1471329986432" xfId="455"/>
    <cellStyle name="style1471329986650" xfId="454"/>
    <cellStyle name="style1471329986854" xfId="453"/>
    <cellStyle name="style1471329987041" xfId="452"/>
    <cellStyle name="style1471329987197" xfId="451"/>
    <cellStyle name="style1471329987416" xfId="450"/>
    <cellStyle name="style1471329987635" xfId="449"/>
    <cellStyle name="style1471329987838" xfId="448"/>
    <cellStyle name="style1471329988057" xfId="447"/>
    <cellStyle name="style1471329988260" xfId="446"/>
    <cellStyle name="style1471329988463" xfId="445"/>
    <cellStyle name="style1471329988682" xfId="444"/>
    <cellStyle name="style1471329988900" xfId="443"/>
    <cellStyle name="style1471329989119" xfId="442"/>
    <cellStyle name="style1471329989338" xfId="441"/>
    <cellStyle name="style1471329989510" xfId="440"/>
    <cellStyle name="style1471329989682" xfId="439"/>
    <cellStyle name="style1471329989885" xfId="438"/>
    <cellStyle name="style1471329990041" xfId="437"/>
    <cellStyle name="style1471329990166" xfId="436"/>
    <cellStyle name="style1471329990900" xfId="435"/>
    <cellStyle name="style1471329991057" xfId="353"/>
    <cellStyle name="style1471330189139" xfId="219"/>
    <cellStyle name="style1471330189139 2" xfId="873"/>
    <cellStyle name="style1471330189342" xfId="220"/>
    <cellStyle name="style1471330189342 2" xfId="874"/>
    <cellStyle name="style1471330189467" xfId="221"/>
    <cellStyle name="style1471330189467 2" xfId="875"/>
    <cellStyle name="style1471330189592" xfId="222"/>
    <cellStyle name="style1471330189592 2" xfId="876"/>
    <cellStyle name="style1471330189717" xfId="223"/>
    <cellStyle name="style1471330189717 2" xfId="877"/>
    <cellStyle name="style1471330189873" xfId="224"/>
    <cellStyle name="style1471330189873 2" xfId="878"/>
    <cellStyle name="style1471330190076" xfId="225"/>
    <cellStyle name="style1471330190076 2" xfId="879"/>
    <cellStyle name="style1471330190232" xfId="226"/>
    <cellStyle name="style1471330190232 2" xfId="880"/>
    <cellStyle name="style1471330190373" xfId="227"/>
    <cellStyle name="style1471330190373 2" xfId="881"/>
    <cellStyle name="style1471330190545" xfId="228"/>
    <cellStyle name="style1471330190545 2" xfId="882"/>
    <cellStyle name="style1471330190764" xfId="229"/>
    <cellStyle name="style1471330190764 2" xfId="883"/>
    <cellStyle name="style1471330190982" xfId="230"/>
    <cellStyle name="style1471330190982 2" xfId="884"/>
    <cellStyle name="style1471330191201" xfId="231"/>
    <cellStyle name="style1471330191201 2" xfId="885"/>
    <cellStyle name="style1471330191420" xfId="232"/>
    <cellStyle name="style1471330191420 2" xfId="886"/>
    <cellStyle name="style1471330191623" xfId="233"/>
    <cellStyle name="style1471330191623 2" xfId="887"/>
    <cellStyle name="style1471330191842" xfId="234"/>
    <cellStyle name="style1471330191842 2" xfId="888"/>
    <cellStyle name="style1471330191998" xfId="235"/>
    <cellStyle name="style1471330191998 2" xfId="889"/>
    <cellStyle name="style1471330192154" xfId="236"/>
    <cellStyle name="style1471330192154 2" xfId="890"/>
    <cellStyle name="style1471330192357" xfId="237"/>
    <cellStyle name="style1471330192357 2" xfId="891"/>
    <cellStyle name="style1471330192529" xfId="238"/>
    <cellStyle name="style1471330192529 2" xfId="892"/>
    <cellStyle name="style1471330192732" xfId="239"/>
    <cellStyle name="style1471330192732 2" xfId="893"/>
    <cellStyle name="style1471330192936" xfId="240"/>
    <cellStyle name="style1471330192936 2" xfId="894"/>
    <cellStyle name="style1471330193154" xfId="241"/>
    <cellStyle name="style1471330193154 2" xfId="895"/>
    <cellStyle name="style1471330193389" xfId="242"/>
    <cellStyle name="style1471330193389 2" xfId="896"/>
    <cellStyle name="style1471330193592" xfId="243"/>
    <cellStyle name="style1471330193592 2" xfId="897"/>
    <cellStyle name="style1471330193811" xfId="244"/>
    <cellStyle name="style1471330193811 2" xfId="898"/>
    <cellStyle name="style1471330193998" xfId="245"/>
    <cellStyle name="style1471330193998 2" xfId="899"/>
    <cellStyle name="style1471330194123" xfId="246"/>
    <cellStyle name="style1471330194123 2" xfId="900"/>
    <cellStyle name="style1471330194326" xfId="247"/>
    <cellStyle name="style1471330194326 2" xfId="901"/>
    <cellStyle name="style1471330194545" xfId="248"/>
    <cellStyle name="style1471330194545 2" xfId="902"/>
    <cellStyle name="style1471330194748" xfId="249"/>
    <cellStyle name="style1471330194748 2" xfId="903"/>
    <cellStyle name="style1471330194967" xfId="250"/>
    <cellStyle name="style1471330194967 2" xfId="904"/>
    <cellStyle name="style1471330195170" xfId="251"/>
    <cellStyle name="style1471330195170 2" xfId="905"/>
    <cellStyle name="style1471330195373" xfId="252"/>
    <cellStyle name="style1471330195373 2" xfId="906"/>
    <cellStyle name="style1471330195608" xfId="253"/>
    <cellStyle name="style1471330195608 2" xfId="907"/>
    <cellStyle name="style1471330195811" xfId="254"/>
    <cellStyle name="style1471330195811 2" xfId="908"/>
    <cellStyle name="style1471330196029" xfId="255"/>
    <cellStyle name="style1471330196029 2" xfId="909"/>
    <cellStyle name="style1471330196233" xfId="256"/>
    <cellStyle name="style1471330196233 2" xfId="910"/>
    <cellStyle name="style1471330196451" xfId="257"/>
    <cellStyle name="style1471330196451 2" xfId="911"/>
    <cellStyle name="style1471330196654" xfId="258"/>
    <cellStyle name="style1471330196654 2" xfId="912"/>
    <cellStyle name="style1471330196858" xfId="259"/>
    <cellStyle name="style1471330196858 2" xfId="913"/>
    <cellStyle name="style1471330197014" xfId="260"/>
    <cellStyle name="style1471330197014 2" xfId="914"/>
    <cellStyle name="style1471330197170" xfId="261"/>
    <cellStyle name="style1471330197170 2" xfId="915"/>
    <cellStyle name="style1471330197373" xfId="262"/>
    <cellStyle name="style1471330197373 2" xfId="916"/>
    <cellStyle name="style1471330197592" xfId="263"/>
    <cellStyle name="style1471330197592 2" xfId="917"/>
    <cellStyle name="style1471330197795" xfId="264"/>
    <cellStyle name="style1471330197795 2" xfId="918"/>
    <cellStyle name="style1471330198014" xfId="265"/>
    <cellStyle name="style1471330198014 2" xfId="919"/>
    <cellStyle name="style1471330198217" xfId="266"/>
    <cellStyle name="style1471330198217 2" xfId="920"/>
    <cellStyle name="style1471330198436" xfId="267"/>
    <cellStyle name="style1471330198436 2" xfId="921"/>
    <cellStyle name="style1471330198654" xfId="268"/>
    <cellStyle name="style1471330198654 2" xfId="922"/>
    <cellStyle name="style1471330198811" xfId="269"/>
    <cellStyle name="style1471330198811 2" xfId="923"/>
    <cellStyle name="style1471330199029" xfId="270"/>
    <cellStyle name="style1471330199029 2" xfId="924"/>
    <cellStyle name="style1471330199233" xfId="271"/>
    <cellStyle name="style1471330199233 2" xfId="925"/>
    <cellStyle name="style1471330199451" xfId="272"/>
    <cellStyle name="style1471330199451 2" xfId="926"/>
    <cellStyle name="style1471330199608" xfId="273"/>
    <cellStyle name="style1471330199608 2" xfId="927"/>
    <cellStyle name="style1471330199811" xfId="274"/>
    <cellStyle name="style1471330199811 2" xfId="928"/>
    <cellStyle name="style1471330200029" xfId="275"/>
    <cellStyle name="style1471330200029 2" xfId="929"/>
    <cellStyle name="style1471330200217" xfId="276"/>
    <cellStyle name="style1471330200217 2" xfId="930"/>
    <cellStyle name="style1471330200358" xfId="277"/>
    <cellStyle name="style1471330200358 2" xfId="931"/>
    <cellStyle name="style1471330200514" xfId="278"/>
    <cellStyle name="style1471330200514 2" xfId="932"/>
    <cellStyle name="style1471330200686" xfId="279"/>
    <cellStyle name="style1471330200686 2" xfId="933"/>
    <cellStyle name="style1471330200905" xfId="280"/>
    <cellStyle name="style1471330200905 2" xfId="934"/>
    <cellStyle name="style1471330201092" xfId="281"/>
    <cellStyle name="style1471330201092 2" xfId="935"/>
    <cellStyle name="style1471330201233" xfId="282"/>
    <cellStyle name="style1471330201233 2" xfId="936"/>
    <cellStyle name="style1471330201451" xfId="283"/>
    <cellStyle name="style1471330201451 2" xfId="937"/>
    <cellStyle name="style1471330201655" xfId="284"/>
    <cellStyle name="style1471330201655 2" xfId="938"/>
    <cellStyle name="style1471330201795" xfId="285"/>
    <cellStyle name="style1471330201795 2" xfId="939"/>
    <cellStyle name="style1471330201936" xfId="286"/>
    <cellStyle name="style1471330201936 2" xfId="940"/>
    <cellStyle name="style1471330202108" xfId="287"/>
    <cellStyle name="style1471330202108 2" xfId="941"/>
    <cellStyle name="style1471330202311" xfId="288"/>
    <cellStyle name="style1471330202311 2" xfId="942"/>
    <cellStyle name="style1471330202530" xfId="289"/>
    <cellStyle name="style1471330202530 2" xfId="943"/>
    <cellStyle name="style1471330202748" xfId="290"/>
    <cellStyle name="style1471330202748 2" xfId="944"/>
    <cellStyle name="style1471330202967" xfId="291"/>
    <cellStyle name="style1471330202967 2" xfId="945"/>
    <cellStyle name="style1471330203186" xfId="292"/>
    <cellStyle name="style1471330203186 2" xfId="946"/>
    <cellStyle name="style1471330203405" xfId="293"/>
    <cellStyle name="style1471330203405 2" xfId="947"/>
    <cellStyle name="style1471330203608" xfId="294"/>
    <cellStyle name="style1471330203608 2" xfId="948"/>
    <cellStyle name="style1471330203826" xfId="295"/>
    <cellStyle name="style1471330203826 2" xfId="949"/>
    <cellStyle name="style1471330204045" xfId="296"/>
    <cellStyle name="style1471330204045 2" xfId="950"/>
    <cellStyle name="style1471330204280" xfId="297"/>
    <cellStyle name="style1471330204280 2" xfId="951"/>
    <cellStyle name="style1471330205014" xfId="298"/>
    <cellStyle name="style1471330205014 2" xfId="952"/>
    <cellStyle name="style1471330205123" xfId="299"/>
    <cellStyle name="style1471330205123 2" xfId="953"/>
    <cellStyle name="style1471330205686" xfId="300"/>
    <cellStyle name="style1471330205686 2" xfId="954"/>
    <cellStyle name="style1471330206092" xfId="301"/>
    <cellStyle name="style1471330206092 2" xfId="955"/>
    <cellStyle name="style1471330211108" xfId="302"/>
    <cellStyle name="style1471330211108 2" xfId="956"/>
    <cellStyle name="style1471330211264" xfId="303"/>
    <cellStyle name="style1471330211264 2" xfId="957"/>
    <cellStyle name="style1471330211420" xfId="304"/>
    <cellStyle name="style1471330211420 2" xfId="958"/>
    <cellStyle name="style1471330213170" xfId="305"/>
    <cellStyle name="style1471330213170 2" xfId="959"/>
    <cellStyle name="style1471330213342" xfId="306"/>
    <cellStyle name="style1471330213342 2" xfId="960"/>
    <cellStyle name="style1471330214811" xfId="307"/>
    <cellStyle name="style1471330214811 2" xfId="961"/>
    <cellStyle name="style1471330214967" xfId="308"/>
    <cellStyle name="style1471330214967 2" xfId="962"/>
    <cellStyle name="style1471330215124" xfId="309"/>
    <cellStyle name="style1471330215124 2" xfId="963"/>
    <cellStyle name="style1471330215342" xfId="310"/>
    <cellStyle name="style1471330215342 2" xfId="964"/>
    <cellStyle name="style1471330215561" xfId="311"/>
    <cellStyle name="style1471330215561 2" xfId="965"/>
    <cellStyle name="style1471330215764" xfId="312"/>
    <cellStyle name="style1471330215764 2" xfId="966"/>
    <cellStyle name="style1471330215983" xfId="313"/>
    <cellStyle name="style1471330215983 2" xfId="967"/>
    <cellStyle name="style1471330216186" xfId="314"/>
    <cellStyle name="style1471330216186 2" xfId="968"/>
    <cellStyle name="style1471330216405" xfId="315"/>
    <cellStyle name="style1471330216405 2" xfId="969"/>
    <cellStyle name="style1471330216561" xfId="316"/>
    <cellStyle name="style1471330216561 2" xfId="970"/>
    <cellStyle name="style1471330216717" xfId="317"/>
    <cellStyle name="style1471330216717 2" xfId="971"/>
    <cellStyle name="style1471330216874" xfId="318"/>
    <cellStyle name="style1471330216874 2" xfId="972"/>
    <cellStyle name="style1471330217045" xfId="319"/>
    <cellStyle name="style1471330217045 2" xfId="973"/>
    <cellStyle name="style1471330217202" xfId="320"/>
    <cellStyle name="style1471330217202 2" xfId="974"/>
    <cellStyle name="style1471330217358" xfId="321"/>
    <cellStyle name="style1471330217358 2" xfId="975"/>
    <cellStyle name="style1471330217514" xfId="322"/>
    <cellStyle name="style1471330217514 2" xfId="976"/>
    <cellStyle name="style1471330217670" xfId="323"/>
    <cellStyle name="style1471330217670 2" xfId="977"/>
    <cellStyle name="style1471440499498" xfId="746"/>
    <cellStyle name="style1471440499779" xfId="747"/>
    <cellStyle name="style1471440499951" xfId="748"/>
    <cellStyle name="style1471440500185" xfId="749"/>
    <cellStyle name="style1471440500373" xfId="750"/>
    <cellStyle name="style1471440500545" xfId="751"/>
    <cellStyle name="style1471440500654" xfId="752"/>
    <cellStyle name="style1471440500857" xfId="753"/>
    <cellStyle name="style1471440501092" xfId="754"/>
    <cellStyle name="style1471440501295" xfId="755"/>
    <cellStyle name="style1471440501513" xfId="756"/>
    <cellStyle name="style1471440501732" xfId="757"/>
    <cellStyle name="style1471440501951" xfId="758"/>
    <cellStyle name="style1471440502154" xfId="759"/>
    <cellStyle name="style1471440502373" xfId="760"/>
    <cellStyle name="style1471440502607" xfId="761"/>
    <cellStyle name="style1471440502701" xfId="762"/>
    <cellStyle name="style1471440502826" xfId="763"/>
    <cellStyle name="style1471440502967" xfId="764"/>
    <cellStyle name="style1471440503185" xfId="765"/>
    <cellStyle name="style1471440503420" xfId="766"/>
    <cellStyle name="style1471440503638" xfId="767"/>
    <cellStyle name="style1471440503857" xfId="768"/>
    <cellStyle name="style1471440504076" xfId="769"/>
    <cellStyle name="style1471440504295" xfId="770"/>
    <cellStyle name="style1471440504513" xfId="771"/>
    <cellStyle name="style1471440504717" xfId="772"/>
    <cellStyle name="style1471440504935" xfId="773"/>
    <cellStyle name="style1471440505154" xfId="774"/>
    <cellStyle name="style1471440505357" xfId="775"/>
    <cellStyle name="style1471440505576" xfId="776"/>
    <cellStyle name="style1471440505810" xfId="777"/>
    <cellStyle name="style1471440506014" xfId="778"/>
    <cellStyle name="style1471440506232" xfId="779"/>
    <cellStyle name="style1471440506451" xfId="780"/>
    <cellStyle name="style1471440506654" xfId="781"/>
    <cellStyle name="style1471440506873" xfId="782"/>
    <cellStyle name="style1471440507076" xfId="783"/>
    <cellStyle name="style1471440507295" xfId="784"/>
    <cellStyle name="style1471440507498" xfId="785"/>
    <cellStyle name="style1471440507654" xfId="786"/>
    <cellStyle name="style1471440507810" xfId="787"/>
    <cellStyle name="style1471440508029" xfId="788"/>
    <cellStyle name="style1471440508248" xfId="789"/>
    <cellStyle name="style1471440508451" xfId="790"/>
    <cellStyle name="style1471440508685" xfId="791"/>
    <cellStyle name="style1471440508889" xfId="792"/>
    <cellStyle name="style1471440509060" xfId="793"/>
    <cellStyle name="style1471440509232" xfId="794"/>
    <cellStyle name="style1471440509342" xfId="795"/>
    <cellStyle name="style1471440509529" xfId="796"/>
    <cellStyle name="style1471440509748" xfId="797"/>
    <cellStyle name="style1471440509967" xfId="798"/>
    <cellStyle name="style1471440510123" xfId="799"/>
    <cellStyle name="style1471440510342" xfId="800"/>
    <cellStyle name="style1471440510560" xfId="801"/>
    <cellStyle name="style1471440510779" xfId="802"/>
    <cellStyle name="style1471440510935" xfId="803"/>
    <cellStyle name="style1471440511154" xfId="804"/>
    <cellStyle name="style1471440511373" xfId="805"/>
    <cellStyle name="style1472469724693" xfId="1057"/>
    <cellStyle name="style1472469724693 2" xfId="1070"/>
    <cellStyle name="style1472469724958" xfId="1083"/>
    <cellStyle name="style1472469724958 2" xfId="1031"/>
    <cellStyle name="style1472469725614" xfId="821"/>
    <cellStyle name="style1472469725614 2" xfId="1017"/>
    <cellStyle name="style1472469725755" xfId="978"/>
    <cellStyle name="style1472469725755 2" xfId="1041"/>
    <cellStyle name="style1472469725927" xfId="1044"/>
    <cellStyle name="style1472469725927 2" xfId="984"/>
    <cellStyle name="style1472469726099" xfId="1003"/>
    <cellStyle name="style1472469726099 2" xfId="857"/>
    <cellStyle name="style1472469726255" xfId="855"/>
    <cellStyle name="style1472469726255 2" xfId="866"/>
    <cellStyle name="style1472469726396" xfId="1013"/>
    <cellStyle name="style1472469726396 2" xfId="997"/>
    <cellStyle name="style1472469726599" xfId="1010"/>
    <cellStyle name="style1472469726599 2" xfId="829"/>
    <cellStyle name="style1472469726739" xfId="808"/>
    <cellStyle name="style1472469726739 2" xfId="1055"/>
    <cellStyle name="style1472469726896" xfId="822"/>
    <cellStyle name="style1472469726896 2" xfId="811"/>
    <cellStyle name="style1472469727052" xfId="1027"/>
    <cellStyle name="style1472469727052 2" xfId="982"/>
    <cellStyle name="style1472469727208" xfId="1051"/>
    <cellStyle name="style1472469727208 2" xfId="1018"/>
    <cellStyle name="style1472469727364" xfId="1079"/>
    <cellStyle name="style1472469727364 2" xfId="1002"/>
    <cellStyle name="style1472469727521" xfId="854"/>
    <cellStyle name="style1472469727521 2" xfId="1014"/>
    <cellStyle name="style1472469727661" xfId="832"/>
    <cellStyle name="style1472469727661 2" xfId="1034"/>
    <cellStyle name="style1472469727771" xfId="1009"/>
    <cellStyle name="style1472469727771 2" xfId="1061"/>
    <cellStyle name="style1472469727880" xfId="1065"/>
    <cellStyle name="style1472469727880 2" xfId="1060"/>
    <cellStyle name="style1472469728036" xfId="823"/>
    <cellStyle name="style1472469728036 2" xfId="1077"/>
    <cellStyle name="style1472469728146" xfId="995"/>
    <cellStyle name="style1472469728146 2" xfId="1024"/>
    <cellStyle name="style1472469728302" xfId="1045"/>
    <cellStyle name="style1472469728302 2" xfId="1029"/>
    <cellStyle name="style1472469728458" xfId="860"/>
    <cellStyle name="style1472469728458 2" xfId="1011"/>
    <cellStyle name="style1472469728615" xfId="853"/>
    <cellStyle name="style1472469728615 2" xfId="838"/>
    <cellStyle name="style1472469728771" xfId="1048"/>
    <cellStyle name="style1472469728771 2" xfId="1050"/>
    <cellStyle name="style1472469728911" xfId="1008"/>
    <cellStyle name="style1472469728911 2" xfId="1019"/>
    <cellStyle name="style1472469729052" xfId="861"/>
    <cellStyle name="style1472469729052 2" xfId="859"/>
    <cellStyle name="style1472469729193" xfId="824"/>
    <cellStyle name="style1472469729193 2" xfId="865"/>
    <cellStyle name="style1472469729333" xfId="994"/>
    <cellStyle name="style1472469729333 2" xfId="833"/>
    <cellStyle name="style1472469729490" xfId="1052"/>
    <cellStyle name="style1472469729490 2" xfId="830"/>
    <cellStyle name="style1472469729661" xfId="867"/>
    <cellStyle name="style1472469729661 2" xfId="820"/>
    <cellStyle name="style1472469729911" xfId="852"/>
    <cellStyle name="style1472469729911 2" xfId="812"/>
    <cellStyle name="style1472469730115" xfId="816"/>
    <cellStyle name="style1472469730115 2" xfId="979"/>
    <cellStyle name="style1472469730255" xfId="1007"/>
    <cellStyle name="style1472469730255 2" xfId="1020"/>
    <cellStyle name="style1472469730474" xfId="809"/>
    <cellStyle name="style1472469730474 2" xfId="1042"/>
    <cellStyle name="style1472469730693" xfId="825"/>
    <cellStyle name="style1472469730693 2" xfId="1076"/>
    <cellStyle name="style1472469730865" xfId="990"/>
    <cellStyle name="style1472469730865 2" xfId="991"/>
    <cellStyle name="style1472469731099" xfId="1046"/>
    <cellStyle name="style1472469731099 2" xfId="1030"/>
    <cellStyle name="style1472469731224" xfId="807"/>
    <cellStyle name="style1472469731224 2" xfId="1049"/>
    <cellStyle name="style1472469731349" xfId="851"/>
    <cellStyle name="style1472469731349 2" xfId="839"/>
    <cellStyle name="style1472469731505" xfId="834"/>
    <cellStyle name="style1472469731505 2" xfId="998"/>
    <cellStyle name="style1472469731630" xfId="1006"/>
    <cellStyle name="style1472469731630 2" xfId="1021"/>
    <cellStyle name="style1472469731740" xfId="980"/>
    <cellStyle name="style1472469731740 2" xfId="868"/>
    <cellStyle name="style1472469731833" xfId="826"/>
    <cellStyle name="style1472469731833 2" xfId="864"/>
    <cellStyle name="style1472469731958" xfId="989"/>
    <cellStyle name="style1472469731958 2" xfId="999"/>
    <cellStyle name="style1472469732099" xfId="1053"/>
    <cellStyle name="style1472469732099 2" xfId="1036"/>
    <cellStyle name="style1472469732224" xfId="1025"/>
    <cellStyle name="style1472469732224 2" xfId="856"/>
    <cellStyle name="style1472469732365" xfId="850"/>
    <cellStyle name="style1472469732365 2" xfId="813"/>
    <cellStyle name="style1472469732521" xfId="1040"/>
    <cellStyle name="style1472469732521 2" xfId="1037"/>
    <cellStyle name="style1472469732693" xfId="1005"/>
    <cellStyle name="style1472469732693 2" xfId="1022"/>
    <cellStyle name="style1472469732849" xfId="1059"/>
    <cellStyle name="style1472469732849 2" xfId="1071"/>
    <cellStyle name="style1472469732943" xfId="827"/>
    <cellStyle name="style1472469732943 2" xfId="1075"/>
    <cellStyle name="style1472469733083" xfId="988"/>
    <cellStyle name="style1472469733083 2" xfId="1039"/>
    <cellStyle name="style1472469733224" xfId="1047"/>
    <cellStyle name="style1472469733224 2" xfId="1001"/>
    <cellStyle name="style1472469733318" xfId="1072"/>
    <cellStyle name="style1472469733318 2" xfId="844"/>
    <cellStyle name="style1472469733474" xfId="849"/>
    <cellStyle name="style1472469733474 2" xfId="840"/>
    <cellStyle name="style1472469733724" xfId="835"/>
    <cellStyle name="style1472469733724 2" xfId="842"/>
    <cellStyle name="style1472469733896" xfId="1004"/>
    <cellStyle name="style1472469733896 2" xfId="872"/>
    <cellStyle name="style1472469733990" xfId="981"/>
    <cellStyle name="style1472469733990 2" xfId="831"/>
    <cellStyle name="style1472469734115" xfId="828"/>
    <cellStyle name="style1472469734115 2" xfId="863"/>
    <cellStyle name="style1472469734240" xfId="987"/>
    <cellStyle name="style1472469734240 2" xfId="1056"/>
    <cellStyle name="style1472469734458" xfId="1054"/>
    <cellStyle name="style1472469734458 2" xfId="1082"/>
    <cellStyle name="style1472469734552" xfId="1035"/>
    <cellStyle name="style1472469734552 2" xfId="845"/>
    <cellStyle name="style1472469734661" xfId="858"/>
    <cellStyle name="style1472469734661 2" xfId="814"/>
    <cellStyle name="style1472469734802" xfId="810"/>
    <cellStyle name="style1472469734802 2" xfId="818"/>
    <cellStyle name="style1472469735630" xfId="993"/>
    <cellStyle name="style1472469735630 2" xfId="871"/>
    <cellStyle name="style1472469735818" xfId="1062"/>
    <cellStyle name="style1472469735818 2" xfId="1068"/>
    <cellStyle name="style1472469735912" xfId="1043"/>
    <cellStyle name="style1472469735912 2" xfId="1074"/>
    <cellStyle name="style1472469736052" xfId="983"/>
    <cellStyle name="style1472469736052 2" xfId="985"/>
    <cellStyle name="style1472469736271" xfId="1069"/>
    <cellStyle name="style1472469736271 2" xfId="1081"/>
    <cellStyle name="style1472469736412" xfId="1016"/>
    <cellStyle name="style1472469736412 2" xfId="846"/>
    <cellStyle name="style1472469736537" xfId="1026"/>
    <cellStyle name="style1472469736537 2" xfId="841"/>
    <cellStyle name="style1472469736662" xfId="1078"/>
    <cellStyle name="style1472469736662 2" xfId="843"/>
    <cellStyle name="style1472469736771" xfId="1038"/>
    <cellStyle name="style1472469736771 2" xfId="870"/>
    <cellStyle name="style1472469736912" xfId="1028"/>
    <cellStyle name="style1472469736912 2" xfId="1033"/>
    <cellStyle name="style1472469737068" xfId="1015"/>
    <cellStyle name="style1472469737068 2" xfId="862"/>
    <cellStyle name="style1472469737193" xfId="1032"/>
    <cellStyle name="style1472469737193 2" xfId="1000"/>
    <cellStyle name="style1472469737318" xfId="1058"/>
    <cellStyle name="style1472469737318 2" xfId="1080"/>
    <cellStyle name="style1472469737458" xfId="1023"/>
    <cellStyle name="style1472469737458 2" xfId="847"/>
    <cellStyle name="style1472469737568" xfId="1066"/>
    <cellStyle name="style1472469737568 2" xfId="815"/>
    <cellStyle name="style1472469737693" xfId="1012"/>
    <cellStyle name="style1472469737693 2" xfId="819"/>
    <cellStyle name="style1472469737802" xfId="996"/>
    <cellStyle name="style1472469737802 2" xfId="869"/>
    <cellStyle name="style1472469737974" xfId="837"/>
    <cellStyle name="style1472469737974 2" xfId="1067"/>
    <cellStyle name="style1472469738974" xfId="817"/>
    <cellStyle name="style1472469738974 2" xfId="1073"/>
    <cellStyle name="style1472469739099" xfId="1063"/>
    <cellStyle name="style1472469739099 2" xfId="986"/>
    <cellStyle name="style1550935442947" xfId="2206"/>
    <cellStyle name="style1550935447958" xfId="2202"/>
    <cellStyle name="style1619703578084" xfId="2044"/>
    <cellStyle name="style1619703578154" xfId="2046"/>
    <cellStyle name="style1619703578232" xfId="2057"/>
    <cellStyle name="style1619703578306" xfId="2059"/>
    <cellStyle name="style1619703578943" xfId="2026"/>
    <cellStyle name="style1619703579013" xfId="2028"/>
    <cellStyle name="style1619703579087" xfId="2029"/>
    <cellStyle name="style1619703579533" xfId="2033"/>
    <cellStyle name="style1619703579603" xfId="2034"/>
    <cellStyle name="style1619703579673" xfId="2035"/>
    <cellStyle name="style1619703579740" xfId="2036"/>
    <cellStyle name="style1619703580158" xfId="2064"/>
    <cellStyle name="style1619703580220" xfId="2023"/>
    <cellStyle name="style1619703580271" xfId="2024"/>
    <cellStyle name="style1619703580322" xfId="2025"/>
    <cellStyle name="style1619703580373" xfId="2030"/>
    <cellStyle name="style1619703580439" xfId="2031"/>
    <cellStyle name="style1619703580505" xfId="2032"/>
    <cellStyle name="style1619703580572" xfId="2027"/>
    <cellStyle name="style1619703580712" xfId="2056"/>
    <cellStyle name="style1619703580779" xfId="2037"/>
    <cellStyle name="style1619703580908" xfId="2045"/>
    <cellStyle name="style1619703580974" xfId="2051"/>
    <cellStyle name="style1619703581041" xfId="2038"/>
    <cellStyle name="style1619703581107" xfId="2039"/>
    <cellStyle name="style1619703581173" xfId="1995"/>
    <cellStyle name="style1619703581244" xfId="2058"/>
    <cellStyle name="style1619703581318" xfId="2040"/>
    <cellStyle name="style1619703581384" xfId="2041"/>
    <cellStyle name="style1619703581451" xfId="2042"/>
    <cellStyle name="style1619703581517" xfId="2043"/>
    <cellStyle name="style1619703581580" xfId="2047"/>
    <cellStyle name="style1619703581646" xfId="2048"/>
    <cellStyle name="style1619703581716" xfId="2049"/>
    <cellStyle name="style1619703581787" xfId="2050"/>
    <cellStyle name="style1619703581853" xfId="2052"/>
    <cellStyle name="style1619703581916" xfId="2053"/>
    <cellStyle name="style1619703581982" xfId="2054"/>
    <cellStyle name="style1619703582048" xfId="2055"/>
    <cellStyle name="style1619703582127" xfId="2060"/>
    <cellStyle name="style1619703582201" xfId="2061"/>
    <cellStyle name="style1619703582271" xfId="2062"/>
    <cellStyle name="style1619703582345" xfId="2063"/>
    <cellStyle name="style1619703583052" xfId="2188"/>
    <cellStyle name="style1619703583103" xfId="2180"/>
    <cellStyle name="style1619703583560" xfId="2184"/>
    <cellStyle name="style1619703584990" xfId="2175"/>
    <cellStyle name="style1619703585119" xfId="2176"/>
    <cellStyle name="style1619703585181" xfId="2177"/>
    <cellStyle name="style1619703585244" xfId="2178"/>
    <cellStyle name="style1619703585306" xfId="2179"/>
    <cellStyle name="style1619703585541" xfId="2181"/>
    <cellStyle name="style1619703585588" xfId="2182"/>
    <cellStyle name="style1619703585634" xfId="2183"/>
    <cellStyle name="style1619703585689" xfId="2189"/>
    <cellStyle name="style1619703585740" xfId="2190"/>
    <cellStyle name="style1619703585783" xfId="2191"/>
    <cellStyle name="style1619703585861" xfId="2185"/>
    <cellStyle name="style1619703585908" xfId="2186"/>
    <cellStyle name="style1619703585955" xfId="2187"/>
    <cellStyle name="style1620030235078" xfId="1997"/>
    <cellStyle name="style1620030235172" xfId="1998"/>
    <cellStyle name="style1620030235262" xfId="1996"/>
    <cellStyle name="style1620030235477" xfId="1937"/>
    <cellStyle name="style1620030235551" xfId="1932"/>
    <cellStyle name="style1620030235625" xfId="2168"/>
    <cellStyle name="style1620030235703" xfId="2170"/>
    <cellStyle name="style1620030236438" xfId="2004"/>
    <cellStyle name="style1620030236512" xfId="2006"/>
    <cellStyle name="style1620030237036" xfId="2012"/>
    <cellStyle name="style1620030237106" xfId="2011"/>
    <cellStyle name="style1620030237172" xfId="2013"/>
    <cellStyle name="style1620030237602" xfId="1999"/>
    <cellStyle name="style1620030237661" xfId="2000"/>
    <cellStyle name="style1620030237711" xfId="2001"/>
    <cellStyle name="style1620030237762" xfId="2002"/>
    <cellStyle name="style1620030237813" xfId="2007"/>
    <cellStyle name="style1620030237875" xfId="2008"/>
    <cellStyle name="style1620030237942" xfId="2009"/>
    <cellStyle name="style1620030238008" xfId="2005"/>
    <cellStyle name="style1620030238145" xfId="1930"/>
    <cellStyle name="style1620030238211" xfId="2014"/>
    <cellStyle name="style1620030238344" xfId="1938"/>
    <cellStyle name="style1620030238414" xfId="1931"/>
    <cellStyle name="style1620030238481" xfId="2015"/>
    <cellStyle name="style1620030238551" xfId="2016"/>
    <cellStyle name="style1620030238618" xfId="1939"/>
    <cellStyle name="style1620030238696" xfId="2169"/>
    <cellStyle name="style1620030238836" xfId="2019"/>
    <cellStyle name="style1620030238899" xfId="2018"/>
    <cellStyle name="style1620030238965" xfId="2020"/>
    <cellStyle name="style1620030239094" xfId="1935"/>
    <cellStyle name="style1620030239157" xfId="1934"/>
    <cellStyle name="style1620030239219" xfId="1936"/>
    <cellStyle name="style1620030239360" xfId="1942"/>
    <cellStyle name="style1620030239422" xfId="1941"/>
    <cellStyle name="style1620030239489" xfId="1943"/>
    <cellStyle name="style1620030239645" xfId="2173"/>
    <cellStyle name="style1620030239707" xfId="2172"/>
    <cellStyle name="style1620030239770" xfId="2174"/>
    <cellStyle name="style1620030240922" xfId="2003"/>
    <cellStyle name="style1620030240989" xfId="2010"/>
    <cellStyle name="style1620030241192" xfId="2017"/>
    <cellStyle name="style1620030241239" xfId="1933"/>
    <cellStyle name="style1620030241289" xfId="1940"/>
    <cellStyle name="style1620030241364" xfId="1944"/>
    <cellStyle name="style1620030241415" xfId="1945"/>
    <cellStyle name="style1620030241524" xfId="1946"/>
    <cellStyle name="style1620030241571" xfId="1947"/>
    <cellStyle name="style1620030241653" xfId="1948"/>
    <cellStyle name="style1620030241700" xfId="1949"/>
    <cellStyle name="style1620030241786" xfId="2171"/>
    <cellStyle name="style1620216614406" xfId="1951"/>
    <cellStyle name="style1620216614492" xfId="1952"/>
    <cellStyle name="style1620216614574" xfId="1950"/>
    <cellStyle name="style1620216614805" xfId="1975"/>
    <cellStyle name="style1620216614879" xfId="1983"/>
    <cellStyle name="style1620216614965" xfId="1988"/>
    <cellStyle name="style1620216615043" xfId="1990"/>
    <cellStyle name="style1620216615683" xfId="1957"/>
    <cellStyle name="style1620216615754" xfId="1959"/>
    <cellStyle name="style1620216615828" xfId="1960"/>
    <cellStyle name="style1620216616250" xfId="1964"/>
    <cellStyle name="style1620216616320" xfId="1965"/>
    <cellStyle name="style1620216616394" xfId="1966"/>
    <cellStyle name="style1620216616465" xfId="1967"/>
    <cellStyle name="style1620216616894" xfId="1953"/>
    <cellStyle name="style1620216616961" xfId="1954"/>
    <cellStyle name="style1620216617012" xfId="1955"/>
    <cellStyle name="style1620216617066" xfId="1956"/>
    <cellStyle name="style1620216617117" xfId="1961"/>
    <cellStyle name="style1620216617187" xfId="1962"/>
    <cellStyle name="style1620216617258" xfId="1963"/>
    <cellStyle name="style1620216617328" xfId="1958"/>
    <cellStyle name="style1620216617480" xfId="1982"/>
    <cellStyle name="style1620216617547" xfId="1968"/>
    <cellStyle name="style1620216617687" xfId="1976"/>
    <cellStyle name="style1620216617754" xfId="1969"/>
    <cellStyle name="style1620216617824" xfId="1970"/>
    <cellStyle name="style1620216617894" xfId="1977"/>
    <cellStyle name="style1620216618039" xfId="1989"/>
    <cellStyle name="style1620216618109" xfId="1971"/>
    <cellStyle name="style1620216618180" xfId="1972"/>
    <cellStyle name="style1620216618250" xfId="1973"/>
    <cellStyle name="style1620216618320" xfId="1974"/>
    <cellStyle name="style1620216618394" xfId="1978"/>
    <cellStyle name="style1620216618465" xfId="1979"/>
    <cellStyle name="style1620216618535" xfId="1980"/>
    <cellStyle name="style1620216618609" xfId="1981"/>
    <cellStyle name="style1620216618680" xfId="1984"/>
    <cellStyle name="style1620216618746" xfId="1985"/>
    <cellStyle name="style1620216618816" xfId="1986"/>
    <cellStyle name="style1620216618887" xfId="1987"/>
    <cellStyle name="style1620216618961" xfId="1991"/>
    <cellStyle name="style1620216619027" xfId="1992"/>
    <cellStyle name="style1620216619098" xfId="1993"/>
    <cellStyle name="style1620216619168" xfId="1994"/>
    <cellStyle name="style1620216649836" xfId="2065"/>
    <cellStyle name="style1620216650036" xfId="2088"/>
    <cellStyle name="style1620216650102" xfId="2095"/>
    <cellStyle name="style1620216650184" xfId="2100"/>
    <cellStyle name="style1620216650247" xfId="2102"/>
    <cellStyle name="style1620216650837" xfId="2070"/>
    <cellStyle name="style1620216650903" xfId="2072"/>
    <cellStyle name="style1620216650969" xfId="2073"/>
    <cellStyle name="style1620216651368" xfId="2077"/>
    <cellStyle name="style1620216651430" xfId="2078"/>
    <cellStyle name="style1620216651493" xfId="2079"/>
    <cellStyle name="style1620216651559" xfId="2080"/>
    <cellStyle name="style1620216651950" xfId="2066"/>
    <cellStyle name="style1620216652004" xfId="2067"/>
    <cellStyle name="style1620216652051" xfId="2068"/>
    <cellStyle name="style1620216652098" xfId="2069"/>
    <cellStyle name="style1620216652149" xfId="2074"/>
    <cellStyle name="style1620216652212" xfId="2075"/>
    <cellStyle name="style1620216652274" xfId="2076"/>
    <cellStyle name="style1620216652337" xfId="2071"/>
    <cellStyle name="style1620216652473" xfId="2094"/>
    <cellStyle name="style1620216652544" xfId="2081"/>
    <cellStyle name="style1620216652684" xfId="2089"/>
    <cellStyle name="style1620216652747" xfId="2082"/>
    <cellStyle name="style1620216652813" xfId="2083"/>
    <cellStyle name="style1620216652876" xfId="2090"/>
    <cellStyle name="style1620216653005" xfId="2101"/>
    <cellStyle name="style1620216653071" xfId="2084"/>
    <cellStyle name="style1620216653137" xfId="2085"/>
    <cellStyle name="style1620216653204" xfId="2086"/>
    <cellStyle name="style1620216653266" xfId="2087"/>
    <cellStyle name="style1620216653329" xfId="2091"/>
    <cellStyle name="style1620216653391" xfId="2092"/>
    <cellStyle name="style1620216653454" xfId="2093"/>
    <cellStyle name="style1620216653524" xfId="2021"/>
    <cellStyle name="style1620216653590" xfId="2096"/>
    <cellStyle name="style1620216653661" xfId="2097"/>
    <cellStyle name="style1620216653723" xfId="2098"/>
    <cellStyle name="style1620216653794" xfId="2099"/>
    <cellStyle name="style1620216653860" xfId="2103"/>
    <cellStyle name="style1620216653919" xfId="2104"/>
    <cellStyle name="style1620216653977" xfId="2105"/>
    <cellStyle name="style1620216654040" xfId="2022"/>
    <cellStyle name="Überschrift 1 2" xfId="77"/>
    <cellStyle name="Überschrift 2 2" xfId="78"/>
    <cellStyle name="Überschrift 3 2" xfId="79"/>
    <cellStyle name="Überschrift 4 2" xfId="80"/>
    <cellStyle name="Überschrift 5" xfId="81"/>
    <cellStyle name="Verknüpfte Zelle 2" xfId="82"/>
    <cellStyle name="Vorspalte" xfId="1475"/>
    <cellStyle name="Warnender Text 2" xfId="83"/>
    <cellStyle name="XLConnect.Boolean" xfId="1361"/>
    <cellStyle name="XLConnect.DateTime" xfId="1362"/>
    <cellStyle name="XLConnect.Header" xfId="1358"/>
    <cellStyle name="XLConnect.Numeric" xfId="1360"/>
    <cellStyle name="XLConnect.String" xfId="1359"/>
    <cellStyle name="Zelle überprüfen 2" xfId="84"/>
  </cellStyles>
  <dxfs count="7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36"/>
  <sheetViews>
    <sheetView tabSelected="1" zoomScaleNormal="100" workbookViewId="0">
      <selection activeCell="B2" sqref="B2"/>
    </sheetView>
  </sheetViews>
  <sheetFormatPr baseColWidth="10" defaultRowHeight="14.5"/>
  <cols>
    <col min="2" max="2" width="255.54296875" customWidth="1"/>
  </cols>
  <sheetData>
    <row r="1" spans="1:2">
      <c r="A1" s="60"/>
      <c r="B1" s="4"/>
    </row>
    <row r="2" spans="1:2" ht="18">
      <c r="A2" s="7"/>
      <c r="B2" s="8" t="s">
        <v>115</v>
      </c>
    </row>
    <row r="3" spans="1:2">
      <c r="A3" s="7"/>
      <c r="B3" s="6"/>
    </row>
    <row r="4" spans="1:2">
      <c r="A4" s="181"/>
      <c r="B4" s="69" t="s">
        <v>238</v>
      </c>
    </row>
    <row r="5" spans="1:2" s="53" customFormat="1">
      <c r="B5" s="10" t="s">
        <v>253</v>
      </c>
    </row>
    <row r="6" spans="1:2" s="53" customFormat="1">
      <c r="A6" s="9"/>
      <c r="B6" s="10" t="s">
        <v>116</v>
      </c>
    </row>
    <row r="7" spans="1:2" s="53" customFormat="1">
      <c r="A7" s="9"/>
      <c r="B7" s="154" t="s">
        <v>105</v>
      </c>
    </row>
    <row r="8" spans="1:2" s="53" customFormat="1">
      <c r="A8" s="9"/>
      <c r="B8" s="10" t="s">
        <v>126</v>
      </c>
    </row>
    <row r="9" spans="1:2" s="53" customFormat="1">
      <c r="B9" s="10" t="s">
        <v>254</v>
      </c>
    </row>
    <row r="10" spans="1:2" s="53" customFormat="1">
      <c r="A10" s="9"/>
      <c r="B10" s="10" t="s">
        <v>108</v>
      </c>
    </row>
    <row r="11" spans="1:2" s="53" customFormat="1">
      <c r="A11" s="9"/>
      <c r="B11" s="154" t="s">
        <v>109</v>
      </c>
    </row>
    <row r="12" spans="1:2" s="53" customFormat="1">
      <c r="A12" s="9"/>
      <c r="B12" s="10" t="s">
        <v>110</v>
      </c>
    </row>
    <row r="13" spans="1:2" s="519" customFormat="1">
      <c r="A13" s="9"/>
      <c r="B13" s="10" t="s">
        <v>111</v>
      </c>
    </row>
    <row r="14" spans="1:2" s="53" customFormat="1">
      <c r="A14" s="9"/>
      <c r="B14" s="10" t="s">
        <v>112</v>
      </c>
    </row>
    <row r="15" spans="1:2" s="53" customFormat="1">
      <c r="A15" s="181"/>
      <c r="B15" s="10" t="s">
        <v>227</v>
      </c>
    </row>
    <row r="16" spans="1:2" s="53" customFormat="1">
      <c r="A16" s="9"/>
      <c r="B16" s="10" t="s">
        <v>113</v>
      </c>
    </row>
    <row r="17" spans="1:2" s="53" customFormat="1">
      <c r="A17" s="9"/>
      <c r="B17" s="10" t="s">
        <v>114</v>
      </c>
    </row>
    <row r="18" spans="1:2" s="53" customFormat="1">
      <c r="A18" s="181"/>
      <c r="B18" s="69" t="s">
        <v>141</v>
      </c>
    </row>
    <row r="19" spans="1:2" s="53" customFormat="1">
      <c r="A19" s="181"/>
      <c r="B19" s="10" t="s">
        <v>157</v>
      </c>
    </row>
    <row r="20" spans="1:2" s="53" customFormat="1">
      <c r="A20" s="9"/>
      <c r="B20" s="70" t="s">
        <v>164</v>
      </c>
    </row>
    <row r="21" spans="1:2" s="53" customFormat="1">
      <c r="A21" s="181"/>
      <c r="B21" s="10" t="s">
        <v>166</v>
      </c>
    </row>
    <row r="22" spans="1:2" s="53" customFormat="1">
      <c r="A22" s="181"/>
      <c r="B22" s="10" t="s">
        <v>207</v>
      </c>
    </row>
    <row r="23" spans="1:2" s="53" customFormat="1">
      <c r="A23" s="181"/>
      <c r="B23" s="10" t="s">
        <v>177</v>
      </c>
    </row>
    <row r="24" spans="1:2" s="53" customFormat="1">
      <c r="A24" s="181"/>
      <c r="B24" s="10" t="s">
        <v>179</v>
      </c>
    </row>
    <row r="25" spans="1:2">
      <c r="A25" s="181"/>
      <c r="B25" s="10" t="s">
        <v>180</v>
      </c>
    </row>
    <row r="26" spans="1:2" s="53" customFormat="1">
      <c r="A26" s="519"/>
      <c r="B26" s="10" t="s">
        <v>190</v>
      </c>
    </row>
    <row r="27" spans="1:2" s="53" customFormat="1">
      <c r="A27" s="519"/>
      <c r="B27" s="10" t="s">
        <v>206</v>
      </c>
    </row>
    <row r="28" spans="1:2" s="53" customFormat="1">
      <c r="A28" s="181"/>
      <c r="B28" s="10" t="s">
        <v>223</v>
      </c>
    </row>
    <row r="29" spans="1:2" s="519" customFormat="1">
      <c r="A29" s="181"/>
      <c r="B29" s="10" t="s">
        <v>247</v>
      </c>
    </row>
    <row r="30" spans="1:2">
      <c r="A30" s="181"/>
      <c r="B30" s="10" t="s">
        <v>248</v>
      </c>
    </row>
    <row r="31" spans="1:2">
      <c r="A31" s="181"/>
      <c r="B31" s="277"/>
    </row>
    <row r="32" spans="1:2">
      <c r="A32" s="563" t="s">
        <v>13</v>
      </c>
      <c r="B32" s="563"/>
    </row>
    <row r="33" spans="1:2">
      <c r="A33" s="55" t="s">
        <v>10</v>
      </c>
      <c r="B33" s="57" t="s">
        <v>14</v>
      </c>
    </row>
    <row r="34" spans="1:2" s="53" customFormat="1">
      <c r="A34" s="60" t="s">
        <v>67</v>
      </c>
      <c r="B34" s="57" t="s">
        <v>68</v>
      </c>
    </row>
    <row r="35" spans="1:2" s="53" customFormat="1">
      <c r="A35" s="56" t="s">
        <v>48</v>
      </c>
      <c r="B35" s="57" t="s">
        <v>69</v>
      </c>
    </row>
    <row r="36" spans="1:2">
      <c r="A36" s="56"/>
      <c r="B36" s="57"/>
    </row>
  </sheetData>
  <sheetProtection algorithmName="SHA-512" hashValue="luroALdxhyJHxa5vZ28GoYBZb19M2LX8WRypxmXmC3Tt9iBZJfdP57+WjY1+7A1NXsr7k0bnObsXIUXaQi3Xig==" saltValue="BbPsCkk6tOn26ce5qYHGbw==" spinCount="100000" sheet="1" objects="1" scenarios="1"/>
  <phoneticPr fontId="53" type="noConversion"/>
  <hyperlinks>
    <hyperlink ref="B4" location="'Tab. 2.1'!A1" display="Tab. 2.1: Kinder in Kindertageseinrichtungen nach Altersgruppen und Trägern, Deutschland 2006 bis 2020 (Anzahl, prozentuale Veränderung zu 2006 [=100%], absolute Veränderung zum Vorjahr, Anteil, Veränderung [absolut und in Prozentpunkten] 2020 zu 2015 und 2006)"/>
    <hyperlink ref="B6" location="'Tab. 2.2'!A1" display="Tab. 2.2: Kinder nach Altersjahren und Trägern, Ländergruppen 2015 und 2020 (Anzahl, Veränderung zu 2015)"/>
    <hyperlink ref="B7" location="'Tab. 2.3'!A1" display="Tab. 2.3: Bildungsbeteiligungsquote von Kindern unter 3 Jahren in der Bevölkerung, 2015 und 2020 nach Ländern und Trägern (Anzahl, Anteil und Veränderung zu 2015 in Prozentpunkten)"/>
    <hyperlink ref="B8" location="'Tab. 2.4'!A1" display="Tab. 2.4: Bildungsbeteiligungsquote von 3- bis 5-jährigen Kindern in der Bevölkerung, 2015 und 2020 nach Ländern und Trägern (Anzahl, Anteil und Veränderung zu 2015 in Prozentpunkten)"/>
    <hyperlink ref="B10" location="'Tab. 2.5'!A1" display="Tab. 2.5: Betreuungsumfang von Kindern unter 3 Jahren nach Trägern und Ländern, 2020 sowie Veränderung zu 2015 (Anzahl, Anteil, Veränderung zu 2015 in Prozentpunkten)"/>
    <hyperlink ref="B11" location="'Tab. 2.6'!A1" display="Tab. 2.6: Betreuungsumfang von Kindern im Alter von 3 Jahren bis zum Schuleintritt nach Trägern und Ländern, 2020 sowie Veränderung zu 2015 (Anzahl, Anteil, Veränderung zu 2015 in Prozentpunkten)"/>
    <hyperlink ref="B12" location="'Tab. 2.7'!A1" display="Tab. 2.7: Betreuungsumfang von Schulkindern nach Trägern und Ländern, 2020 sowie Veränderung zu 2015 (Anzahl, Anteil, Veränderung zu 2015 in Prozentpunkten)"/>
    <hyperlink ref="B13" location="'Tab. 2.8'!A1" display="Tab. 2.8: Betreuungsumfang von Kindern mit Behinderung im Alter von 3 Jahren bis zum Schuleintritt nach Trägern und Ländergruppen, 2020 und Veränderung zu 2015 (Anzahl, Anteil, Veränderung absolut und in Prozentpunkten)"/>
    <hyperlink ref="B14" location="'Tab. 2.9'!A1" display="Tab. 2.9: Anteil an Kindern mit Behinderung pro Gruppe nach Trägern und Ländern, 2020 (in Prozent) - nur Gruppen mit mind. einem Kind mit Behinderung (Median, Mittelwert und Standardabweichung) "/>
    <hyperlink ref="B16" location="'Tab. 2.10'!A1" display="Tab. 2.10: Kinder mit Behinderung nach Altersgruppen, Art der Behinderung und Trägern, Deutschland 2020 (Anzahl, Anteil)"/>
    <hyperlink ref="B17" location="'Tab. 2.11'!A1" display="Tab. 2.11: Kinder mit Mittagsverpflegung in den Kindertageseinrichtungen nach Altersgruppen, Trägern und Ländern, 2020 (Anzahl, Anteil) "/>
    <hyperlink ref="B18" location="'Tab. 2.11-1'!A1" display="Tab. 2.11-1: Kinder vor dem Schuleintritt (alle außer Schulkinder) mit Mittagsverpflegung in den Kindertageseinrichtungen nach Trägern und Ländern, 2020 (Anzahl, Anteil) "/>
    <hyperlink ref="B19" location="'Tab. 2.12'!A1" display="Tab. 2.12: Verteilung der Schulkinder auf Einrichtungs- und Gruppenformen, nach Trägern und Ländern, 2020 (Anzahl, Anteil)"/>
    <hyperlink ref="B20" location="'Tab. 2.13'!A1" display="Tab. 2.13: Kinder mit nichtdeutscher Familiensprache / Migrationshintergrund in Kindertageseinrichtungen nach Trägern, 2015 und 2020 (Anzahl, Anteil)"/>
    <hyperlink ref="B21" location="'Tab. 2.14'!A1" display="Tab. 2.14: Kinder nach Migrationshintergrund anhand der ausländischen Herkunft  mind. eines Elternteils nach Trägern und Ländern, 2015, 2020 und Veränderung (Anzahl und Anteil)"/>
    <hyperlink ref="B23" location="'Tab. 2.16'!A1" display="Tab. 2.16: Kinder, die in der Familie vorrangig nicht deutsch sprechen, nach Trägern, 2015, 2020 und Veränderung (Anzahl und Anteil)"/>
    <hyperlink ref="B24" location="'Tab. 2.17'!A1" display="Tab. 2.17: Kinder, die in der Familie vorrangig nicht deutsch sprechen, nach Trägern und Ländern, 2020 (Anzahl und Anteil)"/>
    <hyperlink ref="B25" location="'Tab. 2.18'!A1" display="Tab. 2.18: Kinder, die in der Familie vorrangig nicht deutsch sprechen, nach Trägern und Landesteilen, 2015 und 2020 (Anzahl, Anteil und Veränderung zu 2015 in Prozentpunkten)"/>
    <hyperlink ref="B26" location="'Tab. 2.19'!A1" display="Tab. 2.19: Familiensprache der Kinder mit mind. einem Elternteil ausländischer Herkunft, nach Trägern und Landesteilen, 2015, 2020 und Veränderung (Anzahl und Anteil)"/>
    <hyperlink ref="B27" location="'Tab. 2.20'!A1" display="Tab. 2.20: Familiensprache der Kinder mit mind. einem Elternteil ausländischer Herkunft nach Alter, Trägern und Landesteilen, 2020 (Anzahl und Anteil)"/>
    <hyperlink ref="B22" location="'Tab. 2.15'!A1" display="Tab. 2.15: Kinder mit mind. einem Elternteil mit ausländischer Herkunft nach Altersgruppen, Trägern und Landesteilen, 2015, 2020 und Veränderung (Anzahl, Anteil und Veränderung zu 2015 in Prozentpunkten)"/>
    <hyperlink ref="B28" location="'Tab. 2.21'!A1" display="Tab. 2.21:  Verteilung der Kinder mit nicht deutscher Familiensprache auf Gruppen mit unter 25%, 25 bis unter 50% und mind. 50% an Kindern mit nicht deutscher Familiensprache, nach Trägern und Ländergruppen, 2020 (Anzahl, Anteil)"/>
    <hyperlink ref="B30" location="'Tab. 2.23'!A1" display="Tab. 2.23: Zusätzlicher/Verminderter Bedarf an Ganztagsplätzen* in Kindertageseinrichtungen und Horten** für Kinder im Grundschulalter im Schuljahr 2029/30 im Vergleich zu 2019/20***, unterschiedliche Szenarien****, Ost- und Westdeutschland (Anzahl kumuliert)"/>
    <hyperlink ref="B15" location="'Tab. 2.9-1'!A1" display="Tab. 2.9-1: Gruppen nach Anzahl der Kinder mit Behinderung nach Trägern und Ländergruppen, 2020 (Anzahl, Anteil)"/>
    <hyperlink ref="B29" location="'Tab. 2.22'!A1" display="Tab. 2.22: Zusätzlicher/Verminderter Bedarf an Plätzen in Kindertageseinrichtungen für Kinder vor dem Schuleintritt (nach Alter) im Jahr 2030 im Vergleich zu 2019*, unterschiedliche Szenarien**, Ost- und Westdeutschland (Anzahl kumuliert)"/>
    <hyperlink ref="B5" location="'Tab. 2.2-1'!A1" display="Tab. 2.2-1: Kinder in Altersgruppen nach Trägern und Ländern, 2020 (Anzahl, Anteil)"/>
    <hyperlink ref="B9" location="'Tab. 2.4-1'!A1" display="Tab. 2.4-1: Bildungsbeteiligungsquote von Kindern Schulkinder in der Bevölkerung 2020 nach Ländern und Trägern (Anzahl, Anteil)"/>
  </hyperlinks>
  <pageMargins left="0.7" right="0.7" top="0.78740157499999996" bottom="0.78740157499999996" header="0.3" footer="0.3"/>
  <pageSetup paperSize="9" orientation="portrait" horizontalDpi="4294967293"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W94"/>
  <sheetViews>
    <sheetView zoomScaleNormal="100" workbookViewId="0">
      <pane xSplit="2" ySplit="8" topLeftCell="C9" activePane="bottomRight" state="frozen"/>
      <selection pane="topRight" activeCell="C1" sqref="C1"/>
      <selection pane="bottomLeft" activeCell="A9" sqref="A9"/>
      <selection pane="bottomRight"/>
    </sheetView>
  </sheetViews>
  <sheetFormatPr baseColWidth="10" defaultColWidth="10.7265625" defaultRowHeight="11.5"/>
  <cols>
    <col min="1" max="1" width="19.7265625" style="57" customWidth="1"/>
    <col min="2" max="2" width="29.453125" style="57" customWidth="1"/>
    <col min="3" max="23" width="9.453125" style="57" customWidth="1"/>
    <col min="24" max="16384" width="10.7265625" style="57"/>
  </cols>
  <sheetData>
    <row r="1" spans="1:23">
      <c r="A1" s="237" t="s">
        <v>0</v>
      </c>
      <c r="M1" s="88"/>
    </row>
    <row r="3" spans="1:23">
      <c r="A3" s="271" t="s">
        <v>110</v>
      </c>
    </row>
    <row r="5" spans="1:23" ht="16.149999999999999" customHeight="1">
      <c r="A5" s="610" t="s">
        <v>19</v>
      </c>
      <c r="B5" s="611" t="s">
        <v>20</v>
      </c>
      <c r="C5" s="612" t="s">
        <v>47</v>
      </c>
      <c r="D5" s="613"/>
      <c r="E5" s="613"/>
      <c r="F5" s="613"/>
      <c r="G5" s="613"/>
      <c r="H5" s="613"/>
      <c r="I5" s="613"/>
      <c r="J5" s="613"/>
      <c r="K5" s="613"/>
      <c r="L5" s="613"/>
      <c r="M5" s="613"/>
      <c r="N5" s="613"/>
      <c r="O5" s="613"/>
      <c r="P5" s="614"/>
      <c r="Q5" s="612" t="s">
        <v>203</v>
      </c>
      <c r="R5" s="613"/>
      <c r="S5" s="613"/>
      <c r="T5" s="613"/>
      <c r="U5" s="613"/>
      <c r="V5" s="613"/>
      <c r="W5" s="613"/>
    </row>
    <row r="6" spans="1:23">
      <c r="A6" s="610"/>
      <c r="B6" s="611"/>
      <c r="C6" s="604" t="s">
        <v>1</v>
      </c>
      <c r="D6" s="598" t="s">
        <v>18</v>
      </c>
      <c r="E6" s="615"/>
      <c r="F6" s="615"/>
      <c r="G6" s="615"/>
      <c r="H6" s="615"/>
      <c r="I6" s="615"/>
      <c r="J6" s="604" t="s">
        <v>1</v>
      </c>
      <c r="K6" s="598" t="s">
        <v>18</v>
      </c>
      <c r="L6" s="615"/>
      <c r="M6" s="615"/>
      <c r="N6" s="615"/>
      <c r="O6" s="615"/>
      <c r="P6" s="616"/>
      <c r="Q6" s="604" t="s">
        <v>1</v>
      </c>
      <c r="R6" s="598" t="s">
        <v>18</v>
      </c>
      <c r="S6" s="615"/>
      <c r="T6" s="615"/>
      <c r="U6" s="615"/>
      <c r="V6" s="615"/>
      <c r="W6" s="615"/>
    </row>
    <row r="7" spans="1:23" ht="34.5">
      <c r="A7" s="610"/>
      <c r="B7" s="611"/>
      <c r="C7" s="604"/>
      <c r="D7" s="177" t="s">
        <v>2</v>
      </c>
      <c r="E7" s="177" t="s">
        <v>21</v>
      </c>
      <c r="F7" s="177" t="s">
        <v>22</v>
      </c>
      <c r="G7" s="177" t="s">
        <v>5</v>
      </c>
      <c r="H7" s="177" t="s">
        <v>6</v>
      </c>
      <c r="I7" s="172" t="s">
        <v>4</v>
      </c>
      <c r="J7" s="604"/>
      <c r="K7" s="177" t="s">
        <v>2</v>
      </c>
      <c r="L7" s="177" t="s">
        <v>21</v>
      </c>
      <c r="M7" s="177" t="s">
        <v>22</v>
      </c>
      <c r="N7" s="177" t="s">
        <v>5</v>
      </c>
      <c r="O7" s="177" t="s">
        <v>6</v>
      </c>
      <c r="P7" s="178" t="s">
        <v>4</v>
      </c>
      <c r="Q7" s="604"/>
      <c r="R7" s="177" t="s">
        <v>2</v>
      </c>
      <c r="S7" s="177" t="s">
        <v>21</v>
      </c>
      <c r="T7" s="177" t="s">
        <v>22</v>
      </c>
      <c r="U7" s="177" t="s">
        <v>5</v>
      </c>
      <c r="V7" s="177" t="s">
        <v>6</v>
      </c>
      <c r="W7" s="172" t="s">
        <v>4</v>
      </c>
    </row>
    <row r="8" spans="1:23" ht="12">
      <c r="C8" s="617" t="s">
        <v>3</v>
      </c>
      <c r="D8" s="618"/>
      <c r="E8" s="618"/>
      <c r="F8" s="618"/>
      <c r="G8" s="618"/>
      <c r="H8" s="618"/>
      <c r="I8" s="618"/>
      <c r="J8" s="617" t="s">
        <v>142</v>
      </c>
      <c r="K8" s="618"/>
      <c r="L8" s="618"/>
      <c r="M8" s="618"/>
      <c r="N8" s="618"/>
      <c r="O8" s="618"/>
      <c r="P8" s="619"/>
      <c r="Q8" s="617" t="s">
        <v>169</v>
      </c>
      <c r="R8" s="618"/>
      <c r="S8" s="618"/>
      <c r="T8" s="618"/>
      <c r="U8" s="618"/>
      <c r="V8" s="618"/>
      <c r="W8" s="618"/>
    </row>
    <row r="9" spans="1:23">
      <c r="A9" s="663" t="s">
        <v>23</v>
      </c>
      <c r="B9" s="41" t="s">
        <v>24</v>
      </c>
      <c r="C9" s="61">
        <v>314470</v>
      </c>
      <c r="D9" s="58">
        <v>168921</v>
      </c>
      <c r="E9" s="58">
        <v>28070</v>
      </c>
      <c r="F9" s="58">
        <v>21424</v>
      </c>
      <c r="G9" s="58">
        <v>18549</v>
      </c>
      <c r="H9" s="58">
        <v>9246</v>
      </c>
      <c r="I9" s="17">
        <v>68260</v>
      </c>
      <c r="J9" s="19">
        <v>61.327212378162699</v>
      </c>
      <c r="K9" s="13">
        <v>65.052682656314985</v>
      </c>
      <c r="L9" s="13">
        <v>61.547569452057793</v>
      </c>
      <c r="M9" s="13">
        <v>73.835125448028677</v>
      </c>
      <c r="N9" s="13">
        <v>63.02109876669045</v>
      </c>
      <c r="O9" s="13">
        <v>55.877198283676798</v>
      </c>
      <c r="P9" s="39">
        <v>51.51581473627013</v>
      </c>
      <c r="Q9" s="124">
        <v>1.1914102783152529</v>
      </c>
      <c r="R9" s="125">
        <v>2.157779987581911</v>
      </c>
      <c r="S9" s="125">
        <v>0.54486466071313089</v>
      </c>
      <c r="T9" s="125">
        <v>5.6859145441549259</v>
      </c>
      <c r="U9" s="125">
        <v>4.0782639977006312</v>
      </c>
      <c r="V9" s="125">
        <v>-6.0684311851268546E-2</v>
      </c>
      <c r="W9" s="125" t="s">
        <v>67</v>
      </c>
    </row>
    <row r="10" spans="1:23">
      <c r="A10" s="664"/>
      <c r="B10" s="41" t="s">
        <v>25</v>
      </c>
      <c r="C10" s="61">
        <v>178942</v>
      </c>
      <c r="D10" s="58">
        <v>81180</v>
      </c>
      <c r="E10" s="58">
        <v>14922</v>
      </c>
      <c r="F10" s="58">
        <v>6245</v>
      </c>
      <c r="G10" s="58">
        <v>9953</v>
      </c>
      <c r="H10" s="58">
        <v>7025</v>
      </c>
      <c r="I10" s="17">
        <v>59617</v>
      </c>
      <c r="J10" s="19">
        <v>34.896855144761631</v>
      </c>
      <c r="K10" s="13">
        <v>31.262997365867186</v>
      </c>
      <c r="L10" s="13">
        <v>32.718661608963536</v>
      </c>
      <c r="M10" s="13">
        <v>21.522608216156602</v>
      </c>
      <c r="N10" s="13">
        <v>33.815785003227674</v>
      </c>
      <c r="O10" s="13">
        <v>42.454825648153744</v>
      </c>
      <c r="P10" s="39">
        <v>44.992943555994955</v>
      </c>
      <c r="Q10" s="668">
        <v>-1.1914102783152529</v>
      </c>
      <c r="R10" s="670">
        <v>-2.157779987581911</v>
      </c>
      <c r="S10" s="670">
        <v>-0.54486466071313089</v>
      </c>
      <c r="T10" s="670">
        <v>-5.6859145441549295</v>
      </c>
      <c r="U10" s="670">
        <v>-4.0782639977006241</v>
      </c>
      <c r="V10" s="670">
        <v>6.0684311851261441E-2</v>
      </c>
      <c r="W10" s="670" t="s">
        <v>67</v>
      </c>
    </row>
    <row r="11" spans="1:23">
      <c r="A11" s="664"/>
      <c r="B11" s="41" t="s">
        <v>27</v>
      </c>
      <c r="C11" s="61">
        <v>19362</v>
      </c>
      <c r="D11" s="58">
        <v>9567</v>
      </c>
      <c r="E11" s="58">
        <v>2615</v>
      </c>
      <c r="F11" s="58">
        <v>1347</v>
      </c>
      <c r="G11" s="58">
        <v>931</v>
      </c>
      <c r="H11" s="58">
        <v>276</v>
      </c>
      <c r="I11" s="17">
        <v>4626</v>
      </c>
      <c r="J11" s="19">
        <v>3.7759324770756706</v>
      </c>
      <c r="K11" s="13">
        <v>3.6843199778178284</v>
      </c>
      <c r="L11" s="13">
        <v>5.7337689389786659</v>
      </c>
      <c r="M11" s="13">
        <v>4.6422663358147229</v>
      </c>
      <c r="N11" s="13">
        <v>3.1631162300818811</v>
      </c>
      <c r="O11" s="13">
        <v>1.6679760681694566</v>
      </c>
      <c r="P11" s="39">
        <v>3.4912417077349192</v>
      </c>
      <c r="Q11" s="669"/>
      <c r="R11" s="671"/>
      <c r="S11" s="671"/>
      <c r="T11" s="671"/>
      <c r="U11" s="671"/>
      <c r="V11" s="671"/>
      <c r="W11" s="671"/>
    </row>
    <row r="12" spans="1:23">
      <c r="A12" s="665"/>
      <c r="B12" s="41" t="s">
        <v>1</v>
      </c>
      <c r="C12" s="61">
        <v>512774</v>
      </c>
      <c r="D12" s="58">
        <v>259668</v>
      </c>
      <c r="E12" s="58">
        <v>45607</v>
      </c>
      <c r="F12" s="58">
        <v>29016</v>
      </c>
      <c r="G12" s="58">
        <v>29433</v>
      </c>
      <c r="H12" s="58">
        <v>16547</v>
      </c>
      <c r="I12" s="17">
        <v>132503</v>
      </c>
      <c r="J12" s="20">
        <v>100</v>
      </c>
      <c r="K12" s="14">
        <v>100</v>
      </c>
      <c r="L12" s="14">
        <v>100</v>
      </c>
      <c r="M12" s="14">
        <v>100</v>
      </c>
      <c r="N12" s="14">
        <v>100</v>
      </c>
      <c r="O12" s="14">
        <v>100</v>
      </c>
      <c r="P12" s="51">
        <v>100</v>
      </c>
      <c r="Q12" s="402" t="s">
        <v>48</v>
      </c>
      <c r="R12" s="397" t="s">
        <v>48</v>
      </c>
      <c r="S12" s="397" t="s">
        <v>48</v>
      </c>
      <c r="T12" s="397" t="s">
        <v>48</v>
      </c>
      <c r="U12" s="397" t="s">
        <v>48</v>
      </c>
      <c r="V12" s="397" t="s">
        <v>48</v>
      </c>
      <c r="W12" s="125" t="s">
        <v>67</v>
      </c>
    </row>
    <row r="13" spans="1:23">
      <c r="A13" s="672" t="s">
        <v>26</v>
      </c>
      <c r="B13" s="42" t="s">
        <v>24</v>
      </c>
      <c r="C13" s="62">
        <v>141006</v>
      </c>
      <c r="D13" s="59">
        <v>58805</v>
      </c>
      <c r="E13" s="59">
        <v>18261</v>
      </c>
      <c r="F13" s="59">
        <v>20368</v>
      </c>
      <c r="G13" s="59">
        <v>10649</v>
      </c>
      <c r="H13" s="59">
        <v>4775</v>
      </c>
      <c r="I13" s="18">
        <v>28148</v>
      </c>
      <c r="J13" s="21">
        <v>69.524443458324086</v>
      </c>
      <c r="K13" s="15">
        <v>64.999447330606827</v>
      </c>
      <c r="L13" s="15">
        <v>73.378606445390986</v>
      </c>
      <c r="M13" s="15">
        <v>76.393368839546909</v>
      </c>
      <c r="N13" s="15">
        <v>81.40814922406544</v>
      </c>
      <c r="O13" s="15">
        <v>86.519296974089514</v>
      </c>
      <c r="P13" s="40">
        <v>66.706163945304169</v>
      </c>
      <c r="Q13" s="126">
        <v>7.9956132443199053</v>
      </c>
      <c r="R13" s="127">
        <v>9.0016479458808973</v>
      </c>
      <c r="S13" s="127">
        <v>8.1525176768975456</v>
      </c>
      <c r="T13" s="127">
        <v>6.2929477187176275</v>
      </c>
      <c r="U13" s="127">
        <v>20.921667467131321</v>
      </c>
      <c r="V13" s="127">
        <v>10.154392037755997</v>
      </c>
      <c r="W13" s="127" t="s">
        <v>67</v>
      </c>
    </row>
    <row r="14" spans="1:23">
      <c r="A14" s="673"/>
      <c r="B14" s="42" t="s">
        <v>25</v>
      </c>
      <c r="C14" s="62">
        <v>45463</v>
      </c>
      <c r="D14" s="59">
        <v>23234</v>
      </c>
      <c r="E14" s="59">
        <v>4082</v>
      </c>
      <c r="F14" s="59">
        <v>4947</v>
      </c>
      <c r="G14" s="59">
        <v>1615</v>
      </c>
      <c r="H14" s="59">
        <v>544</v>
      </c>
      <c r="I14" s="18">
        <v>11041</v>
      </c>
      <c r="J14" s="21">
        <v>22.415994872174149</v>
      </c>
      <c r="K14" s="15">
        <v>25.681441361777384</v>
      </c>
      <c r="L14" s="15">
        <v>16.402796753194568</v>
      </c>
      <c r="M14" s="15">
        <v>18.55449703698147</v>
      </c>
      <c r="N14" s="15">
        <v>12.346150905894044</v>
      </c>
      <c r="O14" s="15">
        <v>9.8568581264721864</v>
      </c>
      <c r="P14" s="40">
        <v>26.165367206199491</v>
      </c>
      <c r="Q14" s="675">
        <v>-7.9956132443199124</v>
      </c>
      <c r="R14" s="677">
        <v>-9.0016479458809044</v>
      </c>
      <c r="S14" s="677">
        <v>-8.1525176768975491</v>
      </c>
      <c r="T14" s="677">
        <v>-6.2929477187176417</v>
      </c>
      <c r="U14" s="677">
        <v>-20.921667467131329</v>
      </c>
      <c r="V14" s="677">
        <v>-10.154392037756001</v>
      </c>
      <c r="W14" s="677" t="s">
        <v>67</v>
      </c>
    </row>
    <row r="15" spans="1:23">
      <c r="A15" s="673"/>
      <c r="B15" s="42" t="s">
        <v>27</v>
      </c>
      <c r="C15" s="62">
        <v>16346</v>
      </c>
      <c r="D15" s="59">
        <v>8431</v>
      </c>
      <c r="E15" s="59">
        <v>2543</v>
      </c>
      <c r="F15" s="59">
        <v>1347</v>
      </c>
      <c r="G15" s="59">
        <v>817</v>
      </c>
      <c r="H15" s="59">
        <v>200</v>
      </c>
      <c r="I15" s="18">
        <v>3008</v>
      </c>
      <c r="J15" s="21">
        <v>8.0595616695017629</v>
      </c>
      <c r="K15" s="15">
        <v>9.319111307615783</v>
      </c>
      <c r="L15" s="15">
        <v>10.218596801414449</v>
      </c>
      <c r="M15" s="15">
        <v>5.0521341234716077</v>
      </c>
      <c r="N15" s="15">
        <v>6.2456998700405171</v>
      </c>
      <c r="O15" s="15">
        <v>3.6238448994383039</v>
      </c>
      <c r="P15" s="40">
        <v>7.1284688484963388</v>
      </c>
      <c r="Q15" s="676"/>
      <c r="R15" s="678"/>
      <c r="S15" s="678"/>
      <c r="T15" s="678"/>
      <c r="U15" s="678"/>
      <c r="V15" s="678"/>
      <c r="W15" s="678"/>
    </row>
    <row r="16" spans="1:23">
      <c r="A16" s="674"/>
      <c r="B16" s="43" t="s">
        <v>1</v>
      </c>
      <c r="C16" s="62">
        <v>202815</v>
      </c>
      <c r="D16" s="59">
        <v>90470</v>
      </c>
      <c r="E16" s="59">
        <v>24886</v>
      </c>
      <c r="F16" s="59">
        <v>26662</v>
      </c>
      <c r="G16" s="59">
        <v>13081</v>
      </c>
      <c r="H16" s="59">
        <v>5519</v>
      </c>
      <c r="I16" s="18">
        <v>42197</v>
      </c>
      <c r="J16" s="21">
        <v>100</v>
      </c>
      <c r="K16" s="16">
        <v>100</v>
      </c>
      <c r="L16" s="16">
        <v>100</v>
      </c>
      <c r="M16" s="16">
        <v>100</v>
      </c>
      <c r="N16" s="16">
        <v>100</v>
      </c>
      <c r="O16" s="16">
        <v>100</v>
      </c>
      <c r="P16" s="52">
        <v>100</v>
      </c>
      <c r="Q16" s="403" t="s">
        <v>48</v>
      </c>
      <c r="R16" s="396" t="s">
        <v>48</v>
      </c>
      <c r="S16" s="396" t="s">
        <v>48</v>
      </c>
      <c r="T16" s="396" t="s">
        <v>48</v>
      </c>
      <c r="U16" s="396" t="s">
        <v>48</v>
      </c>
      <c r="V16" s="396" t="s">
        <v>48</v>
      </c>
      <c r="W16" s="127" t="s">
        <v>67</v>
      </c>
    </row>
    <row r="17" spans="1:23">
      <c r="A17" s="691" t="s">
        <v>39</v>
      </c>
      <c r="B17" s="41" t="s">
        <v>24</v>
      </c>
      <c r="C17" s="61">
        <v>173464</v>
      </c>
      <c r="D17" s="58">
        <v>110116</v>
      </c>
      <c r="E17" s="58">
        <v>9809</v>
      </c>
      <c r="F17" s="58">
        <v>1056</v>
      </c>
      <c r="G17" s="58">
        <v>7900</v>
      </c>
      <c r="H17" s="58">
        <v>4471</v>
      </c>
      <c r="I17" s="17">
        <v>40112</v>
      </c>
      <c r="J17" s="19">
        <v>55.963530660506713</v>
      </c>
      <c r="K17" s="13">
        <v>65.08114753129469</v>
      </c>
      <c r="L17" s="13">
        <v>47.338448916558079</v>
      </c>
      <c r="M17" s="13">
        <v>44.859813084112147</v>
      </c>
      <c r="N17" s="13">
        <v>48.312133072407043</v>
      </c>
      <c r="O17" s="13">
        <v>40.542256075444321</v>
      </c>
      <c r="P17" s="39">
        <v>44.417868137222335</v>
      </c>
      <c r="Q17" s="124">
        <v>-3.1358302844749346</v>
      </c>
      <c r="R17" s="125">
        <v>-2.026985416127161</v>
      </c>
      <c r="S17" s="125">
        <v>-7.8444604040644421</v>
      </c>
      <c r="T17" s="125">
        <v>1.4868697568726574</v>
      </c>
      <c r="U17" s="125">
        <v>-9.3804471841304107</v>
      </c>
      <c r="V17" s="125">
        <v>-3.4287228740754045</v>
      </c>
      <c r="W17" s="125" t="s">
        <v>67</v>
      </c>
    </row>
    <row r="18" spans="1:23">
      <c r="A18" s="692"/>
      <c r="B18" s="41" t="s">
        <v>25</v>
      </c>
      <c r="C18" s="61">
        <v>133479</v>
      </c>
      <c r="D18" s="58">
        <v>57946</v>
      </c>
      <c r="E18" s="58">
        <v>10840</v>
      </c>
      <c r="F18" s="58">
        <v>1298</v>
      </c>
      <c r="G18" s="58">
        <v>8338</v>
      </c>
      <c r="H18" s="58">
        <v>6481</v>
      </c>
      <c r="I18" s="17">
        <v>48576</v>
      </c>
      <c r="J18" s="19">
        <v>43.063437422368764</v>
      </c>
      <c r="K18" s="13">
        <v>34.247449733448384</v>
      </c>
      <c r="L18" s="13">
        <v>52.314077505911882</v>
      </c>
      <c r="M18" s="13">
        <v>55.140186915887845</v>
      </c>
      <c r="N18" s="13">
        <v>50.990704500978481</v>
      </c>
      <c r="O18" s="13">
        <v>58.768589046064569</v>
      </c>
      <c r="P18" s="39">
        <v>53.790445817553653</v>
      </c>
      <c r="Q18" s="668">
        <v>3.1358302844749346</v>
      </c>
      <c r="R18" s="670">
        <v>2.0269854161271468</v>
      </c>
      <c r="S18" s="670">
        <v>7.8444604040644492</v>
      </c>
      <c r="T18" s="670">
        <v>-1.4868697568726645</v>
      </c>
      <c r="U18" s="670">
        <v>9.3804471841304178</v>
      </c>
      <c r="V18" s="670">
        <v>3.4287228740754117</v>
      </c>
      <c r="W18" s="670" t="s">
        <v>67</v>
      </c>
    </row>
    <row r="19" spans="1:23">
      <c r="A19" s="692"/>
      <c r="B19" s="41" t="s">
        <v>27</v>
      </c>
      <c r="C19" s="61">
        <v>3016</v>
      </c>
      <c r="D19" s="58">
        <v>1136</v>
      </c>
      <c r="E19" s="58">
        <v>72</v>
      </c>
      <c r="F19" s="58">
        <v>0</v>
      </c>
      <c r="G19" s="58">
        <v>114</v>
      </c>
      <c r="H19" s="58">
        <v>76</v>
      </c>
      <c r="I19" s="17">
        <v>1618</v>
      </c>
      <c r="J19" s="19">
        <v>0.97303191712452297</v>
      </c>
      <c r="K19" s="13">
        <v>0.67140273525691796</v>
      </c>
      <c r="L19" s="13">
        <v>0.34747357753004199</v>
      </c>
      <c r="M19" s="13">
        <v>0</v>
      </c>
      <c r="N19" s="13">
        <v>0.69716242661448136</v>
      </c>
      <c r="O19" s="13">
        <v>0.68915487849111356</v>
      </c>
      <c r="P19" s="39">
        <v>1.7916860452240162</v>
      </c>
      <c r="Q19" s="669"/>
      <c r="R19" s="671"/>
      <c r="S19" s="671"/>
      <c r="T19" s="671"/>
      <c r="U19" s="671"/>
      <c r="V19" s="671"/>
      <c r="W19" s="671"/>
    </row>
    <row r="20" spans="1:23">
      <c r="A20" s="693"/>
      <c r="B20" s="41" t="s">
        <v>1</v>
      </c>
      <c r="C20" s="61">
        <v>309959</v>
      </c>
      <c r="D20" s="58">
        <v>169198</v>
      </c>
      <c r="E20" s="58">
        <v>20721</v>
      </c>
      <c r="F20" s="58">
        <v>2354</v>
      </c>
      <c r="G20" s="58">
        <v>16352</v>
      </c>
      <c r="H20" s="58">
        <v>11028</v>
      </c>
      <c r="I20" s="17">
        <v>90306</v>
      </c>
      <c r="J20" s="20">
        <v>100</v>
      </c>
      <c r="K20" s="14">
        <v>100</v>
      </c>
      <c r="L20" s="14">
        <v>100</v>
      </c>
      <c r="M20" s="14">
        <v>100</v>
      </c>
      <c r="N20" s="14">
        <v>100</v>
      </c>
      <c r="O20" s="14">
        <v>100</v>
      </c>
      <c r="P20" s="51">
        <v>100</v>
      </c>
      <c r="Q20" s="402" t="s">
        <v>48</v>
      </c>
      <c r="R20" s="397" t="s">
        <v>48</v>
      </c>
      <c r="S20" s="397" t="s">
        <v>48</v>
      </c>
      <c r="T20" s="397" t="s">
        <v>48</v>
      </c>
      <c r="U20" s="397" t="s">
        <v>48</v>
      </c>
      <c r="V20" s="397" t="s">
        <v>48</v>
      </c>
      <c r="W20" s="125" t="s">
        <v>67</v>
      </c>
    </row>
    <row r="21" spans="1:23">
      <c r="A21" s="632" t="s">
        <v>28</v>
      </c>
      <c r="B21" s="42" t="s">
        <v>24</v>
      </c>
      <c r="C21" s="62">
        <v>6302</v>
      </c>
      <c r="D21" s="59">
        <v>1603</v>
      </c>
      <c r="E21" s="59">
        <v>990</v>
      </c>
      <c r="F21" s="59">
        <v>25</v>
      </c>
      <c r="G21" s="59">
        <v>726</v>
      </c>
      <c r="H21" s="59">
        <v>542</v>
      </c>
      <c r="I21" s="18">
        <v>2416</v>
      </c>
      <c r="J21" s="21">
        <v>65.217841250129354</v>
      </c>
      <c r="K21" s="15">
        <v>62.641656897225481</v>
      </c>
      <c r="L21" s="15">
        <v>63.502245028864657</v>
      </c>
      <c r="M21" s="15">
        <v>78.125</v>
      </c>
      <c r="N21" s="15">
        <v>69.673704414587334</v>
      </c>
      <c r="O21" s="15">
        <v>84.292379471228614</v>
      </c>
      <c r="P21" s="40">
        <v>63.113897596656223</v>
      </c>
      <c r="Q21" s="126">
        <v>3.6471981709995376</v>
      </c>
      <c r="R21" s="127">
        <v>-12.198655380986018</v>
      </c>
      <c r="S21" s="127">
        <v>1.2408647058103313</v>
      </c>
      <c r="T21" s="127">
        <v>-3.125</v>
      </c>
      <c r="U21" s="128" t="s">
        <v>106</v>
      </c>
      <c r="V21" s="127">
        <v>59.538281110572875</v>
      </c>
      <c r="W21" s="127" t="s">
        <v>67</v>
      </c>
    </row>
    <row r="22" spans="1:23">
      <c r="A22" s="633"/>
      <c r="B22" s="42" t="s">
        <v>25</v>
      </c>
      <c r="C22" s="62">
        <v>2122</v>
      </c>
      <c r="D22" s="59">
        <v>317</v>
      </c>
      <c r="E22" s="59">
        <v>292</v>
      </c>
      <c r="F22" s="59">
        <v>3</v>
      </c>
      <c r="G22" s="59">
        <v>232</v>
      </c>
      <c r="H22" s="59">
        <v>65</v>
      </c>
      <c r="I22" s="18">
        <v>1213</v>
      </c>
      <c r="J22" s="21">
        <v>21.960053813515472</v>
      </c>
      <c r="K22" s="15">
        <v>12.387651426338413</v>
      </c>
      <c r="L22" s="15">
        <v>18.729955099422707</v>
      </c>
      <c r="M22" s="15">
        <v>9.375</v>
      </c>
      <c r="N22" s="15">
        <v>22.264875239923224</v>
      </c>
      <c r="O22" s="15">
        <v>10.108864696734059</v>
      </c>
      <c r="P22" s="40">
        <v>31.68756530825496</v>
      </c>
      <c r="Q22" s="675">
        <v>-3.6471981709995518</v>
      </c>
      <c r="R22" s="677">
        <v>12.198655380986015</v>
      </c>
      <c r="S22" s="677">
        <v>-1.2408647058103242</v>
      </c>
      <c r="T22" s="677">
        <v>3.125</v>
      </c>
      <c r="U22" s="677" t="s">
        <v>106</v>
      </c>
      <c r="V22" s="677">
        <v>-59.538281110572868</v>
      </c>
      <c r="W22" s="677" t="s">
        <v>67</v>
      </c>
    </row>
    <row r="23" spans="1:23">
      <c r="A23" s="633"/>
      <c r="B23" s="42" t="s">
        <v>27</v>
      </c>
      <c r="C23" s="62">
        <v>1239</v>
      </c>
      <c r="D23" s="59">
        <v>639</v>
      </c>
      <c r="E23" s="59">
        <v>277</v>
      </c>
      <c r="F23" s="59">
        <v>4</v>
      </c>
      <c r="G23" s="59">
        <v>84</v>
      </c>
      <c r="H23" s="59">
        <v>36</v>
      </c>
      <c r="I23" s="18">
        <v>199</v>
      </c>
      <c r="J23" s="21">
        <v>12.822104936355169</v>
      </c>
      <c r="K23" s="15">
        <v>24.970691676436108</v>
      </c>
      <c r="L23" s="15">
        <v>17.767799871712636</v>
      </c>
      <c r="M23" s="15">
        <v>12.5</v>
      </c>
      <c r="N23" s="15">
        <v>8.0614203454894433</v>
      </c>
      <c r="O23" s="15">
        <v>5.598755832037325</v>
      </c>
      <c r="P23" s="40">
        <v>5.1985370950888194</v>
      </c>
      <c r="Q23" s="676"/>
      <c r="R23" s="678"/>
      <c r="S23" s="678"/>
      <c r="T23" s="678"/>
      <c r="U23" s="678"/>
      <c r="V23" s="678"/>
      <c r="W23" s="678"/>
    </row>
    <row r="24" spans="1:23">
      <c r="A24" s="634"/>
      <c r="B24" s="42" t="s">
        <v>1</v>
      </c>
      <c r="C24" s="62">
        <v>9663</v>
      </c>
      <c r="D24" s="59">
        <v>2559</v>
      </c>
      <c r="E24" s="59">
        <v>1559</v>
      </c>
      <c r="F24" s="59">
        <v>32</v>
      </c>
      <c r="G24" s="59">
        <v>1042</v>
      </c>
      <c r="H24" s="59">
        <v>643</v>
      </c>
      <c r="I24" s="18">
        <v>3828</v>
      </c>
      <c r="J24" s="22">
        <v>100</v>
      </c>
      <c r="K24" s="16">
        <v>100</v>
      </c>
      <c r="L24" s="16">
        <v>100</v>
      </c>
      <c r="M24" s="16">
        <v>100</v>
      </c>
      <c r="N24" s="16">
        <v>100</v>
      </c>
      <c r="O24" s="16">
        <v>100</v>
      </c>
      <c r="P24" s="52">
        <v>100</v>
      </c>
      <c r="Q24" s="403" t="s">
        <v>48</v>
      </c>
      <c r="R24" s="396" t="s">
        <v>48</v>
      </c>
      <c r="S24" s="396" t="s">
        <v>48</v>
      </c>
      <c r="T24" s="396" t="s">
        <v>48</v>
      </c>
      <c r="U24" s="396" t="s">
        <v>48</v>
      </c>
      <c r="V24" s="396" t="s">
        <v>48</v>
      </c>
      <c r="W24" s="127" t="s">
        <v>67</v>
      </c>
    </row>
    <row r="25" spans="1:23">
      <c r="A25" s="679" t="s">
        <v>30</v>
      </c>
      <c r="B25" s="41" t="s">
        <v>24</v>
      </c>
      <c r="C25" s="61">
        <v>1450</v>
      </c>
      <c r="D25" s="58">
        <v>0</v>
      </c>
      <c r="E25" s="58">
        <v>3</v>
      </c>
      <c r="F25" s="58">
        <v>7</v>
      </c>
      <c r="G25" s="58">
        <v>0</v>
      </c>
      <c r="H25" s="58">
        <v>1</v>
      </c>
      <c r="I25" s="17">
        <v>1439</v>
      </c>
      <c r="J25" s="19">
        <v>94.033722438391692</v>
      </c>
      <c r="K25" s="404" t="s">
        <v>48</v>
      </c>
      <c r="L25" s="13">
        <v>14.285714285714285</v>
      </c>
      <c r="M25" s="13">
        <v>87.5</v>
      </c>
      <c r="N25" s="404" t="s">
        <v>48</v>
      </c>
      <c r="O25" s="13">
        <v>25</v>
      </c>
      <c r="P25" s="39">
        <v>95.3611663353214</v>
      </c>
      <c r="Q25" s="124">
        <v>1.4594650126491189</v>
      </c>
      <c r="R25" s="397" t="s">
        <v>48</v>
      </c>
      <c r="S25" s="129" t="s">
        <v>106</v>
      </c>
      <c r="T25" s="129" t="s">
        <v>106</v>
      </c>
      <c r="U25" s="129" t="s">
        <v>106</v>
      </c>
      <c r="V25" s="125">
        <v>-73.247809762202749</v>
      </c>
      <c r="W25" s="125" t="s">
        <v>67</v>
      </c>
    </row>
    <row r="26" spans="1:23">
      <c r="A26" s="680"/>
      <c r="B26" s="41" t="s">
        <v>25</v>
      </c>
      <c r="C26" s="61">
        <v>22</v>
      </c>
      <c r="D26" s="58">
        <v>0</v>
      </c>
      <c r="E26" s="58">
        <v>2</v>
      </c>
      <c r="F26" s="58">
        <v>0</v>
      </c>
      <c r="G26" s="58">
        <v>0</v>
      </c>
      <c r="H26" s="58">
        <v>0</v>
      </c>
      <c r="I26" s="17">
        <v>20</v>
      </c>
      <c r="J26" s="19">
        <v>1.4267185473411155</v>
      </c>
      <c r="K26" s="404" t="s">
        <v>48</v>
      </c>
      <c r="L26" s="13">
        <v>9.5238095238095237</v>
      </c>
      <c r="M26" s="13">
        <v>0</v>
      </c>
      <c r="N26" s="404" t="s">
        <v>48</v>
      </c>
      <c r="O26" s="13">
        <v>0</v>
      </c>
      <c r="P26" s="39">
        <v>1.325381047051027</v>
      </c>
      <c r="Q26" s="668">
        <v>-1.4594650126491242</v>
      </c>
      <c r="R26" s="682" t="s">
        <v>48</v>
      </c>
      <c r="S26" s="670" t="s">
        <v>106</v>
      </c>
      <c r="T26" s="670" t="s">
        <v>106</v>
      </c>
      <c r="U26" s="670" t="s">
        <v>106</v>
      </c>
      <c r="V26" s="670">
        <v>73.247809762202749</v>
      </c>
      <c r="W26" s="670" t="s">
        <v>67</v>
      </c>
    </row>
    <row r="27" spans="1:23">
      <c r="A27" s="680"/>
      <c r="B27" s="41" t="s">
        <v>27</v>
      </c>
      <c r="C27" s="61">
        <v>70</v>
      </c>
      <c r="D27" s="58">
        <v>0</v>
      </c>
      <c r="E27" s="58">
        <v>16</v>
      </c>
      <c r="F27" s="58">
        <v>1</v>
      </c>
      <c r="G27" s="58">
        <v>0</v>
      </c>
      <c r="H27" s="58">
        <v>3</v>
      </c>
      <c r="I27" s="17">
        <v>50</v>
      </c>
      <c r="J27" s="19">
        <v>4.5395590142671853</v>
      </c>
      <c r="K27" s="404" t="s">
        <v>48</v>
      </c>
      <c r="L27" s="13">
        <v>76.19047619047619</v>
      </c>
      <c r="M27" s="13">
        <v>12.5</v>
      </c>
      <c r="N27" s="404" t="s">
        <v>48</v>
      </c>
      <c r="O27" s="13">
        <v>75</v>
      </c>
      <c r="P27" s="39">
        <v>3.313452617627568</v>
      </c>
      <c r="Q27" s="669"/>
      <c r="R27" s="683"/>
      <c r="S27" s="671"/>
      <c r="T27" s="671"/>
      <c r="U27" s="671"/>
      <c r="V27" s="671"/>
      <c r="W27" s="671"/>
    </row>
    <row r="28" spans="1:23">
      <c r="A28" s="681"/>
      <c r="B28" s="41" t="s">
        <v>1</v>
      </c>
      <c r="C28" s="61">
        <v>1542</v>
      </c>
      <c r="D28" s="58">
        <v>0</v>
      </c>
      <c r="E28" s="58">
        <v>21</v>
      </c>
      <c r="F28" s="58">
        <v>8</v>
      </c>
      <c r="G28" s="58">
        <v>0</v>
      </c>
      <c r="H28" s="58">
        <v>4</v>
      </c>
      <c r="I28" s="17">
        <v>1509</v>
      </c>
      <c r="J28" s="19">
        <v>100</v>
      </c>
      <c r="K28" s="401" t="s">
        <v>48</v>
      </c>
      <c r="L28" s="14">
        <v>100</v>
      </c>
      <c r="M28" s="14">
        <v>100</v>
      </c>
      <c r="N28" s="401" t="s">
        <v>48</v>
      </c>
      <c r="O28" s="14">
        <v>100</v>
      </c>
      <c r="P28" s="51">
        <v>100</v>
      </c>
      <c r="Q28" s="402" t="s">
        <v>48</v>
      </c>
      <c r="R28" s="397" t="s">
        <v>48</v>
      </c>
      <c r="S28" s="397" t="s">
        <v>48</v>
      </c>
      <c r="T28" s="397" t="s">
        <v>48</v>
      </c>
      <c r="U28" s="397" t="s">
        <v>48</v>
      </c>
      <c r="V28" s="397" t="s">
        <v>48</v>
      </c>
      <c r="W28" s="125" t="s">
        <v>67</v>
      </c>
    </row>
    <row r="29" spans="1:23">
      <c r="A29" s="684" t="s">
        <v>31</v>
      </c>
      <c r="B29" s="42" t="s">
        <v>24</v>
      </c>
      <c r="C29" s="62">
        <v>28340</v>
      </c>
      <c r="D29" s="59">
        <v>9064</v>
      </c>
      <c r="E29" s="59">
        <v>4330</v>
      </c>
      <c r="F29" s="59">
        <v>805</v>
      </c>
      <c r="G29" s="59">
        <v>2379</v>
      </c>
      <c r="H29" s="59">
        <v>2401</v>
      </c>
      <c r="I29" s="18">
        <v>9361</v>
      </c>
      <c r="J29" s="21">
        <v>84.300077339520499</v>
      </c>
      <c r="K29" s="15">
        <v>79.133927012397422</v>
      </c>
      <c r="L29" s="15">
        <v>82.413399314807762</v>
      </c>
      <c r="M29" s="15">
        <v>54.873892297205188</v>
      </c>
      <c r="N29" s="15">
        <v>90.905617118838364</v>
      </c>
      <c r="O29" s="15">
        <v>92.559753276792605</v>
      </c>
      <c r="P29" s="40">
        <v>91.487490226739638</v>
      </c>
      <c r="Q29" s="126">
        <v>-0.15634083572672353</v>
      </c>
      <c r="R29" s="127">
        <v>-3.3323542978145184</v>
      </c>
      <c r="S29" s="127">
        <v>2.3458988184805776</v>
      </c>
      <c r="T29" s="127">
        <v>-6.1596272558674343</v>
      </c>
      <c r="U29" s="128" t="s">
        <v>106</v>
      </c>
      <c r="V29" s="127">
        <v>5.2862937520241786</v>
      </c>
      <c r="W29" s="127" t="s">
        <v>67</v>
      </c>
    </row>
    <row r="30" spans="1:23">
      <c r="A30" s="685"/>
      <c r="B30" s="42" t="s">
        <v>25</v>
      </c>
      <c r="C30" s="62">
        <v>3589</v>
      </c>
      <c r="D30" s="59">
        <v>1683</v>
      </c>
      <c r="E30" s="59">
        <v>479</v>
      </c>
      <c r="F30" s="59">
        <v>393</v>
      </c>
      <c r="G30" s="59">
        <v>181</v>
      </c>
      <c r="H30" s="59">
        <v>121</v>
      </c>
      <c r="I30" s="18">
        <v>732</v>
      </c>
      <c r="J30" s="21">
        <v>10.67582842524838</v>
      </c>
      <c r="K30" s="15">
        <v>14.693556836039811</v>
      </c>
      <c r="L30" s="15">
        <v>9.1168633422154546</v>
      </c>
      <c r="M30" s="15">
        <v>26.789366053169733</v>
      </c>
      <c r="N30" s="15">
        <v>6.9163163928162019</v>
      </c>
      <c r="O30" s="15">
        <v>4.6646106399383189</v>
      </c>
      <c r="P30" s="40">
        <v>7.1540265832681778</v>
      </c>
      <c r="Q30" s="675">
        <v>0.15634083572673774</v>
      </c>
      <c r="R30" s="677">
        <v>3.3323542978145326</v>
      </c>
      <c r="S30" s="677">
        <v>-2.3458988184805882</v>
      </c>
      <c r="T30" s="677">
        <v>6.1596272558674414</v>
      </c>
      <c r="U30" s="677" t="s">
        <v>106</v>
      </c>
      <c r="V30" s="677">
        <v>-5.2862937520241715</v>
      </c>
      <c r="W30" s="677" t="s">
        <v>67</v>
      </c>
    </row>
    <row r="31" spans="1:23">
      <c r="A31" s="685"/>
      <c r="B31" s="42" t="s">
        <v>27</v>
      </c>
      <c r="C31" s="62">
        <v>1689</v>
      </c>
      <c r="D31" s="59">
        <v>707</v>
      </c>
      <c r="E31" s="59">
        <v>445</v>
      </c>
      <c r="F31" s="59">
        <v>269</v>
      </c>
      <c r="G31" s="59">
        <v>57</v>
      </c>
      <c r="H31" s="59">
        <v>72</v>
      </c>
      <c r="I31" s="18">
        <v>139</v>
      </c>
      <c r="J31" s="21">
        <v>5.024094235231126</v>
      </c>
      <c r="K31" s="15">
        <v>6.1725161515627729</v>
      </c>
      <c r="L31" s="15">
        <v>8.4697373429767797</v>
      </c>
      <c r="M31" s="15">
        <v>18.336741649625086</v>
      </c>
      <c r="N31" s="15">
        <v>2.1780664883454337</v>
      </c>
      <c r="O31" s="15">
        <v>2.7756360832690823</v>
      </c>
      <c r="P31" s="40">
        <v>1.3584831899921814</v>
      </c>
      <c r="Q31" s="676"/>
      <c r="R31" s="678"/>
      <c r="S31" s="678"/>
      <c r="T31" s="678"/>
      <c r="U31" s="678"/>
      <c r="V31" s="678"/>
      <c r="W31" s="678"/>
    </row>
    <row r="32" spans="1:23">
      <c r="A32" s="686"/>
      <c r="B32" s="42" t="s">
        <v>1</v>
      </c>
      <c r="C32" s="62">
        <v>33618</v>
      </c>
      <c r="D32" s="59">
        <v>11454</v>
      </c>
      <c r="E32" s="59">
        <v>5254</v>
      </c>
      <c r="F32" s="59">
        <v>1467</v>
      </c>
      <c r="G32" s="59">
        <v>2617</v>
      </c>
      <c r="H32" s="59">
        <v>2594</v>
      </c>
      <c r="I32" s="18">
        <v>10232</v>
      </c>
      <c r="J32" s="22">
        <v>100</v>
      </c>
      <c r="K32" s="16">
        <v>100</v>
      </c>
      <c r="L32" s="16">
        <v>100</v>
      </c>
      <c r="M32" s="16">
        <v>100</v>
      </c>
      <c r="N32" s="16">
        <v>100</v>
      </c>
      <c r="O32" s="16">
        <v>100</v>
      </c>
      <c r="P32" s="52">
        <v>100</v>
      </c>
      <c r="Q32" s="403" t="s">
        <v>48</v>
      </c>
      <c r="R32" s="396" t="s">
        <v>48</v>
      </c>
      <c r="S32" s="396" t="s">
        <v>48</v>
      </c>
      <c r="T32" s="396" t="s">
        <v>48</v>
      </c>
      <c r="U32" s="396" t="s">
        <v>48</v>
      </c>
      <c r="V32" s="396" t="s">
        <v>48</v>
      </c>
      <c r="W32" s="127" t="s">
        <v>67</v>
      </c>
    </row>
    <row r="33" spans="1:23">
      <c r="A33" s="679" t="s">
        <v>32</v>
      </c>
      <c r="B33" s="41" t="s">
        <v>24</v>
      </c>
      <c r="C33" s="61">
        <v>2441</v>
      </c>
      <c r="D33" s="58">
        <v>1446</v>
      </c>
      <c r="E33" s="58">
        <v>248</v>
      </c>
      <c r="F33" s="58">
        <v>20</v>
      </c>
      <c r="G33" s="58">
        <v>102</v>
      </c>
      <c r="H33" s="58">
        <v>0</v>
      </c>
      <c r="I33" s="17">
        <v>625</v>
      </c>
      <c r="J33" s="19">
        <v>79.901800327332239</v>
      </c>
      <c r="K33" s="13">
        <v>80.691964285714292</v>
      </c>
      <c r="L33" s="13">
        <v>91.17647058823529</v>
      </c>
      <c r="M33" s="13">
        <v>68.965517241379317</v>
      </c>
      <c r="N33" s="13">
        <v>64.15094339622641</v>
      </c>
      <c r="O33" s="13">
        <v>0</v>
      </c>
      <c r="P33" s="39">
        <v>85.034013605442169</v>
      </c>
      <c r="Q33" s="124">
        <v>-12.302332421571961</v>
      </c>
      <c r="R33" s="125">
        <v>-9.8986263048763021</v>
      </c>
      <c r="S33" s="129" t="s">
        <v>106</v>
      </c>
      <c r="T33" s="129" t="s">
        <v>106</v>
      </c>
      <c r="U33" s="129" t="s">
        <v>106</v>
      </c>
      <c r="V33" s="129" t="s">
        <v>106</v>
      </c>
      <c r="W33" s="125" t="s">
        <v>67</v>
      </c>
    </row>
    <row r="34" spans="1:23">
      <c r="A34" s="680"/>
      <c r="B34" s="41" t="s">
        <v>25</v>
      </c>
      <c r="C34" s="61">
        <v>456</v>
      </c>
      <c r="D34" s="58">
        <v>278</v>
      </c>
      <c r="E34" s="58">
        <v>23</v>
      </c>
      <c r="F34" s="58">
        <v>6</v>
      </c>
      <c r="G34" s="58">
        <v>34</v>
      </c>
      <c r="H34" s="58">
        <v>53</v>
      </c>
      <c r="I34" s="17">
        <v>62</v>
      </c>
      <c r="J34" s="19">
        <v>14.926350245499181</v>
      </c>
      <c r="K34" s="13">
        <v>15.513392857142858</v>
      </c>
      <c r="L34" s="13">
        <v>8.4558823529411775</v>
      </c>
      <c r="M34" s="13">
        <v>20.689655172413794</v>
      </c>
      <c r="N34" s="13">
        <v>21.383647798742139</v>
      </c>
      <c r="O34" s="13">
        <v>77.941176470588232</v>
      </c>
      <c r="P34" s="39">
        <v>8.4353741496598627</v>
      </c>
      <c r="Q34" s="668">
        <v>12.302332421571952</v>
      </c>
      <c r="R34" s="670">
        <v>9.8986263048763057</v>
      </c>
      <c r="S34" s="670" t="s">
        <v>106</v>
      </c>
      <c r="T34" s="670" t="s">
        <v>106</v>
      </c>
      <c r="U34" s="670" t="s">
        <v>106</v>
      </c>
      <c r="V34" s="670" t="s">
        <v>106</v>
      </c>
      <c r="W34" s="670" t="s">
        <v>67</v>
      </c>
    </row>
    <row r="35" spans="1:23">
      <c r="A35" s="680"/>
      <c r="B35" s="41" t="s">
        <v>27</v>
      </c>
      <c r="C35" s="61">
        <v>158</v>
      </c>
      <c r="D35" s="58">
        <v>68</v>
      </c>
      <c r="E35" s="58">
        <v>1</v>
      </c>
      <c r="F35" s="58">
        <v>3</v>
      </c>
      <c r="G35" s="58">
        <v>23</v>
      </c>
      <c r="H35" s="58">
        <v>15</v>
      </c>
      <c r="I35" s="17">
        <v>48</v>
      </c>
      <c r="J35" s="19">
        <v>5.171849427168576</v>
      </c>
      <c r="K35" s="13">
        <v>3.7946428571428568</v>
      </c>
      <c r="L35" s="13">
        <v>0.36764705882352938</v>
      </c>
      <c r="M35" s="13">
        <v>10.344827586206897</v>
      </c>
      <c r="N35" s="13">
        <v>14.465408805031446</v>
      </c>
      <c r="O35" s="13">
        <v>22.058823529411764</v>
      </c>
      <c r="P35" s="39">
        <v>6.5306122448979593</v>
      </c>
      <c r="Q35" s="669"/>
      <c r="R35" s="671"/>
      <c r="S35" s="671"/>
      <c r="T35" s="671"/>
      <c r="U35" s="671"/>
      <c r="V35" s="671"/>
      <c r="W35" s="671"/>
    </row>
    <row r="36" spans="1:23">
      <c r="A36" s="681"/>
      <c r="B36" s="41" t="s">
        <v>1</v>
      </c>
      <c r="C36" s="61">
        <v>3055</v>
      </c>
      <c r="D36" s="58">
        <v>1792</v>
      </c>
      <c r="E36" s="58">
        <v>272</v>
      </c>
      <c r="F36" s="58">
        <v>29</v>
      </c>
      <c r="G36" s="58">
        <v>159</v>
      </c>
      <c r="H36" s="58">
        <v>68</v>
      </c>
      <c r="I36" s="17">
        <v>735</v>
      </c>
      <c r="J36" s="19">
        <v>100</v>
      </c>
      <c r="K36" s="14">
        <v>100</v>
      </c>
      <c r="L36" s="14">
        <v>100</v>
      </c>
      <c r="M36" s="14">
        <v>100</v>
      </c>
      <c r="N36" s="14">
        <v>100</v>
      </c>
      <c r="O36" s="14">
        <v>100</v>
      </c>
      <c r="P36" s="51">
        <v>100</v>
      </c>
      <c r="Q36" s="402" t="s">
        <v>48</v>
      </c>
      <c r="R36" s="397" t="s">
        <v>48</v>
      </c>
      <c r="S36" s="397" t="s">
        <v>48</v>
      </c>
      <c r="T36" s="397" t="s">
        <v>48</v>
      </c>
      <c r="U36" s="397" t="s">
        <v>48</v>
      </c>
      <c r="V36" s="397" t="s">
        <v>48</v>
      </c>
      <c r="W36" s="125" t="s">
        <v>67</v>
      </c>
    </row>
    <row r="37" spans="1:23">
      <c r="A37" s="632" t="s">
        <v>33</v>
      </c>
      <c r="B37" s="42" t="s">
        <v>24</v>
      </c>
      <c r="C37" s="62">
        <v>1183</v>
      </c>
      <c r="D37" s="59">
        <v>48</v>
      </c>
      <c r="E37" s="59">
        <v>0</v>
      </c>
      <c r="F37" s="59">
        <v>98</v>
      </c>
      <c r="G37" s="59">
        <v>0</v>
      </c>
      <c r="H37" s="59">
        <v>19</v>
      </c>
      <c r="I37" s="18">
        <v>1018</v>
      </c>
      <c r="J37" s="21">
        <v>39.263192831065382</v>
      </c>
      <c r="K37" s="15">
        <v>8.3769633507853403</v>
      </c>
      <c r="L37" s="15">
        <v>0</v>
      </c>
      <c r="M37" s="15">
        <v>29.341317365269461</v>
      </c>
      <c r="N37" s="15">
        <v>0</v>
      </c>
      <c r="O37" s="15">
        <v>16.814159292035399</v>
      </c>
      <c r="P37" s="40">
        <v>56.839754327191514</v>
      </c>
      <c r="Q37" s="126">
        <v>0.14539040106009793</v>
      </c>
      <c r="R37" s="127">
        <v>-13.378761840054354</v>
      </c>
      <c r="S37" s="127">
        <v>-1.8957345971563981</v>
      </c>
      <c r="T37" s="128" t="s">
        <v>106</v>
      </c>
      <c r="U37" s="128" t="s">
        <v>106</v>
      </c>
      <c r="V37" s="128" t="s">
        <v>106</v>
      </c>
      <c r="W37" s="127" t="s">
        <v>67</v>
      </c>
    </row>
    <row r="38" spans="1:23">
      <c r="A38" s="633"/>
      <c r="B38" s="42" t="s">
        <v>25</v>
      </c>
      <c r="C38" s="62">
        <v>1457</v>
      </c>
      <c r="D38" s="59">
        <v>431</v>
      </c>
      <c r="E38" s="59">
        <v>132</v>
      </c>
      <c r="F38" s="59">
        <v>229</v>
      </c>
      <c r="G38" s="59">
        <v>61</v>
      </c>
      <c r="H38" s="59">
        <v>47</v>
      </c>
      <c r="I38" s="18">
        <v>557</v>
      </c>
      <c r="J38" s="21">
        <v>48.357119150348488</v>
      </c>
      <c r="K38" s="15">
        <v>75.218150087260042</v>
      </c>
      <c r="L38" s="15">
        <v>96.350364963503651</v>
      </c>
      <c r="M38" s="15">
        <v>68.562874251497007</v>
      </c>
      <c r="N38" s="15">
        <v>93.84615384615384</v>
      </c>
      <c r="O38" s="15">
        <v>41.592920353982301</v>
      </c>
      <c r="P38" s="40">
        <v>31.099944165270799</v>
      </c>
      <c r="Q38" s="675">
        <v>-0.14539040106010503</v>
      </c>
      <c r="R38" s="677">
        <v>13.378761840054366</v>
      </c>
      <c r="S38" s="677">
        <v>1.895734597156391</v>
      </c>
      <c r="T38" s="677" t="s">
        <v>106</v>
      </c>
      <c r="U38" s="677" t="s">
        <v>106</v>
      </c>
      <c r="V38" s="677" t="s">
        <v>106</v>
      </c>
      <c r="W38" s="677" t="s">
        <v>67</v>
      </c>
    </row>
    <row r="39" spans="1:23">
      <c r="A39" s="633"/>
      <c r="B39" s="42" t="s">
        <v>27</v>
      </c>
      <c r="C39" s="62">
        <v>373</v>
      </c>
      <c r="D39" s="59">
        <v>94</v>
      </c>
      <c r="E39" s="59">
        <v>5</v>
      </c>
      <c r="F39" s="59">
        <v>7</v>
      </c>
      <c r="G39" s="59">
        <v>4</v>
      </c>
      <c r="H39" s="59">
        <v>47</v>
      </c>
      <c r="I39" s="18">
        <v>216</v>
      </c>
      <c r="J39" s="21">
        <v>12.379688018586126</v>
      </c>
      <c r="K39" s="15">
        <v>16.404886561954623</v>
      </c>
      <c r="L39" s="15">
        <v>3.6496350364963499</v>
      </c>
      <c r="M39" s="15">
        <v>2.0958083832335328</v>
      </c>
      <c r="N39" s="15">
        <v>6.1538461538461542</v>
      </c>
      <c r="O39" s="15">
        <v>41.592920353982301</v>
      </c>
      <c r="P39" s="40">
        <v>12.060301507537687</v>
      </c>
      <c r="Q39" s="676"/>
      <c r="R39" s="678"/>
      <c r="S39" s="678"/>
      <c r="T39" s="678"/>
      <c r="U39" s="678"/>
      <c r="V39" s="678"/>
      <c r="W39" s="678"/>
    </row>
    <row r="40" spans="1:23">
      <c r="A40" s="634"/>
      <c r="B40" s="42" t="s">
        <v>1</v>
      </c>
      <c r="C40" s="62">
        <v>3013</v>
      </c>
      <c r="D40" s="59">
        <v>573</v>
      </c>
      <c r="E40" s="59">
        <v>137</v>
      </c>
      <c r="F40" s="59">
        <v>334</v>
      </c>
      <c r="G40" s="59">
        <v>65</v>
      </c>
      <c r="H40" s="59">
        <v>113</v>
      </c>
      <c r="I40" s="18">
        <v>1791</v>
      </c>
      <c r="J40" s="22">
        <v>100</v>
      </c>
      <c r="K40" s="16">
        <v>100</v>
      </c>
      <c r="L40" s="16">
        <v>100</v>
      </c>
      <c r="M40" s="16">
        <v>100</v>
      </c>
      <c r="N40" s="16">
        <v>100</v>
      </c>
      <c r="O40" s="16">
        <v>100</v>
      </c>
      <c r="P40" s="52">
        <v>100</v>
      </c>
      <c r="Q40" s="403" t="s">
        <v>48</v>
      </c>
      <c r="R40" s="396" t="s">
        <v>48</v>
      </c>
      <c r="S40" s="396" t="s">
        <v>48</v>
      </c>
      <c r="T40" s="396" t="s">
        <v>48</v>
      </c>
      <c r="U40" s="396" t="s">
        <v>48</v>
      </c>
      <c r="V40" s="396" t="s">
        <v>48</v>
      </c>
      <c r="W40" s="127" t="s">
        <v>67</v>
      </c>
    </row>
    <row r="41" spans="1:23">
      <c r="A41" s="679" t="s">
        <v>34</v>
      </c>
      <c r="B41" s="41" t="s">
        <v>24</v>
      </c>
      <c r="C41" s="61">
        <v>4720</v>
      </c>
      <c r="D41" s="58">
        <v>3275</v>
      </c>
      <c r="E41" s="58">
        <v>186</v>
      </c>
      <c r="F41" s="58">
        <v>132</v>
      </c>
      <c r="G41" s="58">
        <v>40</v>
      </c>
      <c r="H41" s="58">
        <v>3</v>
      </c>
      <c r="I41" s="17">
        <v>1084</v>
      </c>
      <c r="J41" s="19">
        <v>19.385575817315591</v>
      </c>
      <c r="K41" s="13">
        <v>22.817529436354768</v>
      </c>
      <c r="L41" s="13">
        <v>8.7406015037593985</v>
      </c>
      <c r="M41" s="13">
        <v>8.8948787061994601</v>
      </c>
      <c r="N41" s="13">
        <v>14.184397163120568</v>
      </c>
      <c r="O41" s="13">
        <v>13.043478260869565</v>
      </c>
      <c r="P41" s="39">
        <v>17.834814083580124</v>
      </c>
      <c r="Q41" s="124">
        <v>-2.1535784098170225</v>
      </c>
      <c r="R41" s="125">
        <v>-0.14818720965927668</v>
      </c>
      <c r="S41" s="125">
        <v>-0.88930786179951404</v>
      </c>
      <c r="T41" s="125">
        <v>-3.8363508911890065</v>
      </c>
      <c r="U41" s="129" t="s">
        <v>106</v>
      </c>
      <c r="V41" s="129" t="s">
        <v>106</v>
      </c>
      <c r="W41" s="125" t="s">
        <v>67</v>
      </c>
    </row>
    <row r="42" spans="1:23">
      <c r="A42" s="680"/>
      <c r="B42" s="41" t="s">
        <v>25</v>
      </c>
      <c r="C42" s="61">
        <v>12653</v>
      </c>
      <c r="D42" s="58">
        <v>6977</v>
      </c>
      <c r="E42" s="58">
        <v>1050</v>
      </c>
      <c r="F42" s="58">
        <v>839</v>
      </c>
      <c r="G42" s="58">
        <v>52</v>
      </c>
      <c r="H42" s="58">
        <v>0</v>
      </c>
      <c r="I42" s="17">
        <v>3735</v>
      </c>
      <c r="J42" s="19">
        <v>51.967307376375885</v>
      </c>
      <c r="K42" s="13">
        <v>48.610046680136563</v>
      </c>
      <c r="L42" s="13">
        <v>49.34210526315789</v>
      </c>
      <c r="M42" s="13">
        <v>56.536388140161719</v>
      </c>
      <c r="N42" s="13">
        <v>18.439716312056735</v>
      </c>
      <c r="O42" s="13">
        <v>0</v>
      </c>
      <c r="P42" s="39">
        <v>61.451135241855873</v>
      </c>
      <c r="Q42" s="668">
        <v>2.1535784098170296</v>
      </c>
      <c r="R42" s="670">
        <v>0.14818720965928378</v>
      </c>
      <c r="S42" s="670">
        <v>0.88930786179950871</v>
      </c>
      <c r="T42" s="670">
        <v>3.8363508911889994</v>
      </c>
      <c r="U42" s="670" t="s">
        <v>106</v>
      </c>
      <c r="V42" s="670" t="s">
        <v>106</v>
      </c>
      <c r="W42" s="670" t="s">
        <v>67</v>
      </c>
    </row>
    <row r="43" spans="1:23">
      <c r="A43" s="680"/>
      <c r="B43" s="41" t="s">
        <v>27</v>
      </c>
      <c r="C43" s="61">
        <v>6975</v>
      </c>
      <c r="D43" s="58">
        <v>4101</v>
      </c>
      <c r="E43" s="58">
        <v>892</v>
      </c>
      <c r="F43" s="58">
        <v>513</v>
      </c>
      <c r="G43" s="58">
        <v>190</v>
      </c>
      <c r="H43" s="58">
        <v>20</v>
      </c>
      <c r="I43" s="17">
        <v>1259</v>
      </c>
      <c r="J43" s="19">
        <v>28.647116806308524</v>
      </c>
      <c r="K43" s="13">
        <v>28.572423883508673</v>
      </c>
      <c r="L43" s="13">
        <v>41.917293233082709</v>
      </c>
      <c r="M43" s="13">
        <v>34.568733153638817</v>
      </c>
      <c r="N43" s="13">
        <v>67.37588652482269</v>
      </c>
      <c r="O43" s="13">
        <v>86.956521739130437</v>
      </c>
      <c r="P43" s="39">
        <v>20.714050674564003</v>
      </c>
      <c r="Q43" s="669"/>
      <c r="R43" s="671"/>
      <c r="S43" s="671"/>
      <c r="T43" s="671"/>
      <c r="U43" s="671"/>
      <c r="V43" s="671"/>
      <c r="W43" s="671"/>
    </row>
    <row r="44" spans="1:23">
      <c r="A44" s="681"/>
      <c r="B44" s="41" t="s">
        <v>1</v>
      </c>
      <c r="C44" s="61">
        <v>24348</v>
      </c>
      <c r="D44" s="58">
        <v>14353</v>
      </c>
      <c r="E44" s="58">
        <v>2128</v>
      </c>
      <c r="F44" s="58">
        <v>1484</v>
      </c>
      <c r="G44" s="58">
        <v>282</v>
      </c>
      <c r="H44" s="58">
        <v>23</v>
      </c>
      <c r="I44" s="17">
        <v>6078</v>
      </c>
      <c r="J44" s="19">
        <v>100</v>
      </c>
      <c r="K44" s="14">
        <v>100</v>
      </c>
      <c r="L44" s="14">
        <v>100</v>
      </c>
      <c r="M44" s="14">
        <v>100</v>
      </c>
      <c r="N44" s="14">
        <v>100</v>
      </c>
      <c r="O44" s="14">
        <v>100</v>
      </c>
      <c r="P44" s="51">
        <v>100</v>
      </c>
      <c r="Q44" s="402" t="s">
        <v>48</v>
      </c>
      <c r="R44" s="397" t="s">
        <v>48</v>
      </c>
      <c r="S44" s="397" t="s">
        <v>48</v>
      </c>
      <c r="T44" s="397" t="s">
        <v>48</v>
      </c>
      <c r="U44" s="397" t="s">
        <v>48</v>
      </c>
      <c r="V44" s="397" t="s">
        <v>48</v>
      </c>
      <c r="W44" s="125" t="s">
        <v>67</v>
      </c>
    </row>
    <row r="45" spans="1:23">
      <c r="A45" s="632" t="s">
        <v>35</v>
      </c>
      <c r="B45" s="42" t="s">
        <v>24</v>
      </c>
      <c r="C45" s="62">
        <v>3217</v>
      </c>
      <c r="D45" s="59">
        <v>2061</v>
      </c>
      <c r="E45" s="59">
        <v>223</v>
      </c>
      <c r="F45" s="59">
        <v>368</v>
      </c>
      <c r="G45" s="59">
        <v>6</v>
      </c>
      <c r="H45" s="59">
        <v>15</v>
      </c>
      <c r="I45" s="18">
        <v>544</v>
      </c>
      <c r="J45" s="21">
        <v>38.58239385943871</v>
      </c>
      <c r="K45" s="15">
        <v>42.28559704554781</v>
      </c>
      <c r="L45" s="15">
        <v>23.061013443640125</v>
      </c>
      <c r="M45" s="15">
        <v>28.07017543859649</v>
      </c>
      <c r="N45" s="15">
        <v>5.6074766355140184</v>
      </c>
      <c r="O45" s="15">
        <v>100</v>
      </c>
      <c r="P45" s="40">
        <v>51.127819548872175</v>
      </c>
      <c r="Q45" s="126">
        <v>-12.997061168292184</v>
      </c>
      <c r="R45" s="127">
        <v>-9.6815815784791255</v>
      </c>
      <c r="S45" s="127">
        <v>-21.953507369525415</v>
      </c>
      <c r="T45" s="127">
        <v>-26.063682829120051</v>
      </c>
      <c r="U45" s="128" t="s">
        <v>106</v>
      </c>
      <c r="V45" s="127">
        <v>20</v>
      </c>
      <c r="W45" s="127" t="s">
        <v>67</v>
      </c>
    </row>
    <row r="46" spans="1:23">
      <c r="A46" s="633"/>
      <c r="B46" s="42" t="s">
        <v>25</v>
      </c>
      <c r="C46" s="62">
        <v>3034</v>
      </c>
      <c r="D46" s="59">
        <v>1566</v>
      </c>
      <c r="E46" s="59">
        <v>409</v>
      </c>
      <c r="F46" s="59">
        <v>637</v>
      </c>
      <c r="G46" s="59">
        <v>55</v>
      </c>
      <c r="H46" s="59">
        <v>0</v>
      </c>
      <c r="I46" s="18">
        <v>367</v>
      </c>
      <c r="J46" s="21">
        <v>36.387622931158553</v>
      </c>
      <c r="K46" s="15">
        <v>32.129667624128025</v>
      </c>
      <c r="L46" s="15">
        <v>42.295760082730091</v>
      </c>
      <c r="M46" s="15">
        <v>48.588863463005339</v>
      </c>
      <c r="N46" s="15">
        <v>51.401869158878498</v>
      </c>
      <c r="O46" s="15">
        <v>0</v>
      </c>
      <c r="P46" s="40">
        <v>34.492481203007522</v>
      </c>
      <c r="Q46" s="675">
        <v>12.997061168292184</v>
      </c>
      <c r="R46" s="677">
        <v>9.6815815784791326</v>
      </c>
      <c r="S46" s="677">
        <v>21.953507369525418</v>
      </c>
      <c r="T46" s="677">
        <v>26.06368282912004</v>
      </c>
      <c r="U46" s="677" t="s">
        <v>106</v>
      </c>
      <c r="V46" s="677">
        <v>-20</v>
      </c>
      <c r="W46" s="677" t="s">
        <v>67</v>
      </c>
    </row>
    <row r="47" spans="1:23">
      <c r="A47" s="633"/>
      <c r="B47" s="42" t="s">
        <v>27</v>
      </c>
      <c r="C47" s="62">
        <v>2087</v>
      </c>
      <c r="D47" s="59">
        <v>1247</v>
      </c>
      <c r="E47" s="59">
        <v>335</v>
      </c>
      <c r="F47" s="59">
        <v>306</v>
      </c>
      <c r="G47" s="59">
        <v>46</v>
      </c>
      <c r="H47" s="59">
        <v>0</v>
      </c>
      <c r="I47" s="18">
        <v>153</v>
      </c>
      <c r="J47" s="21">
        <v>25.029983209402733</v>
      </c>
      <c r="K47" s="15">
        <v>25.584735330324172</v>
      </c>
      <c r="L47" s="15">
        <v>34.643226473629781</v>
      </c>
      <c r="M47" s="15">
        <v>23.340961098398168</v>
      </c>
      <c r="N47" s="15">
        <v>42.990654205607477</v>
      </c>
      <c r="O47" s="15">
        <v>0</v>
      </c>
      <c r="P47" s="40">
        <v>14.3796992481203</v>
      </c>
      <c r="Q47" s="676"/>
      <c r="R47" s="678"/>
      <c r="S47" s="678"/>
      <c r="T47" s="678"/>
      <c r="U47" s="678"/>
      <c r="V47" s="678"/>
      <c r="W47" s="678"/>
    </row>
    <row r="48" spans="1:23">
      <c r="A48" s="634"/>
      <c r="B48" s="42" t="s">
        <v>1</v>
      </c>
      <c r="C48" s="62">
        <v>8338</v>
      </c>
      <c r="D48" s="59">
        <v>4874</v>
      </c>
      <c r="E48" s="59">
        <v>967</v>
      </c>
      <c r="F48" s="59">
        <v>1311</v>
      </c>
      <c r="G48" s="59">
        <v>107</v>
      </c>
      <c r="H48" s="59">
        <v>15</v>
      </c>
      <c r="I48" s="18">
        <v>1064</v>
      </c>
      <c r="J48" s="22">
        <v>100</v>
      </c>
      <c r="K48" s="16">
        <v>100</v>
      </c>
      <c r="L48" s="16">
        <v>100</v>
      </c>
      <c r="M48" s="16">
        <v>100</v>
      </c>
      <c r="N48" s="16">
        <v>100</v>
      </c>
      <c r="O48" s="16">
        <v>100</v>
      </c>
      <c r="P48" s="52">
        <v>100</v>
      </c>
      <c r="Q48" s="403" t="s">
        <v>48</v>
      </c>
      <c r="R48" s="396" t="s">
        <v>48</v>
      </c>
      <c r="S48" s="396" t="s">
        <v>48</v>
      </c>
      <c r="T48" s="396" t="s">
        <v>48</v>
      </c>
      <c r="U48" s="396" t="s">
        <v>48</v>
      </c>
      <c r="V48" s="396" t="s">
        <v>48</v>
      </c>
      <c r="W48" s="127" t="s">
        <v>67</v>
      </c>
    </row>
    <row r="49" spans="1:23">
      <c r="A49" s="629" t="s">
        <v>36</v>
      </c>
      <c r="B49" s="41" t="s">
        <v>24</v>
      </c>
      <c r="C49" s="61">
        <v>12164</v>
      </c>
      <c r="D49" s="58">
        <v>6994</v>
      </c>
      <c r="E49" s="58">
        <v>616</v>
      </c>
      <c r="F49" s="58">
        <v>998</v>
      </c>
      <c r="G49" s="58">
        <v>434</v>
      </c>
      <c r="H49" s="58">
        <v>38</v>
      </c>
      <c r="I49" s="17">
        <v>3084</v>
      </c>
      <c r="J49" s="19">
        <v>47.193016488845778</v>
      </c>
      <c r="K49" s="13">
        <v>48.311114181114874</v>
      </c>
      <c r="L49" s="13">
        <v>45.095168374816986</v>
      </c>
      <c r="M49" s="13">
        <v>40.032089851584438</v>
      </c>
      <c r="N49" s="13">
        <v>47.379912663755455</v>
      </c>
      <c r="O49" s="13">
        <v>30.894308943089431</v>
      </c>
      <c r="P49" s="39">
        <v>48.1875</v>
      </c>
      <c r="Q49" s="124">
        <v>1.7959848220651224</v>
      </c>
      <c r="R49" s="125">
        <v>6.3901256021970667</v>
      </c>
      <c r="S49" s="125">
        <v>0.86172696675770055</v>
      </c>
      <c r="T49" s="125">
        <v>-6.1623088304583931</v>
      </c>
      <c r="U49" s="129" t="s">
        <v>106</v>
      </c>
      <c r="V49" s="125">
        <v>-15.386682792447761</v>
      </c>
      <c r="W49" s="125" t="s">
        <v>67</v>
      </c>
    </row>
    <row r="50" spans="1:23">
      <c r="A50" s="630"/>
      <c r="B50" s="41" t="s">
        <v>25</v>
      </c>
      <c r="C50" s="61">
        <v>11023</v>
      </c>
      <c r="D50" s="58">
        <v>6225</v>
      </c>
      <c r="E50" s="58">
        <v>411</v>
      </c>
      <c r="F50" s="58">
        <v>1378</v>
      </c>
      <c r="G50" s="58">
        <v>234</v>
      </c>
      <c r="H50" s="58">
        <v>85</v>
      </c>
      <c r="I50" s="17">
        <v>2690</v>
      </c>
      <c r="J50" s="19">
        <v>42.766246362754607</v>
      </c>
      <c r="K50" s="13">
        <v>42.999240174069215</v>
      </c>
      <c r="L50" s="13">
        <v>30.087847730600291</v>
      </c>
      <c r="M50" s="13">
        <v>55.274769354191733</v>
      </c>
      <c r="N50" s="13">
        <v>25.545851528384279</v>
      </c>
      <c r="O50" s="13">
        <v>69.105691056910572</v>
      </c>
      <c r="P50" s="39">
        <v>42.03125</v>
      </c>
      <c r="Q50" s="668">
        <v>-1.7959848220651224</v>
      </c>
      <c r="R50" s="670">
        <v>-6.3901256021970667</v>
      </c>
      <c r="S50" s="670">
        <v>-0.86172696675770055</v>
      </c>
      <c r="T50" s="670">
        <v>6.1623088304584002</v>
      </c>
      <c r="U50" s="670" t="s">
        <v>106</v>
      </c>
      <c r="V50" s="670">
        <v>15.386682792447765</v>
      </c>
      <c r="W50" s="670" t="s">
        <v>67</v>
      </c>
    </row>
    <row r="51" spans="1:23">
      <c r="A51" s="630"/>
      <c r="B51" s="41" t="s">
        <v>27</v>
      </c>
      <c r="C51" s="61">
        <v>2588</v>
      </c>
      <c r="D51" s="58">
        <v>1258</v>
      </c>
      <c r="E51" s="58">
        <v>339</v>
      </c>
      <c r="F51" s="58">
        <v>117</v>
      </c>
      <c r="G51" s="58">
        <v>248</v>
      </c>
      <c r="H51" s="58">
        <v>0</v>
      </c>
      <c r="I51" s="17">
        <v>626</v>
      </c>
      <c r="J51" s="19">
        <v>10.040737148399611</v>
      </c>
      <c r="K51" s="13">
        <v>8.6896456448159149</v>
      </c>
      <c r="L51" s="13">
        <v>24.816983894582723</v>
      </c>
      <c r="M51" s="13">
        <v>4.6931407942238268</v>
      </c>
      <c r="N51" s="13">
        <v>27.074235807860266</v>
      </c>
      <c r="O51" s="13">
        <v>0</v>
      </c>
      <c r="P51" s="39">
        <v>9.78125</v>
      </c>
      <c r="Q51" s="669"/>
      <c r="R51" s="671"/>
      <c r="S51" s="671"/>
      <c r="T51" s="671"/>
      <c r="U51" s="671"/>
      <c r="V51" s="671"/>
      <c r="W51" s="671"/>
    </row>
    <row r="52" spans="1:23">
      <c r="A52" s="631"/>
      <c r="B52" s="41" t="s">
        <v>1</v>
      </c>
      <c r="C52" s="61">
        <v>25775</v>
      </c>
      <c r="D52" s="58">
        <v>14477</v>
      </c>
      <c r="E52" s="58">
        <v>1366</v>
      </c>
      <c r="F52" s="58">
        <v>2493</v>
      </c>
      <c r="G52" s="58">
        <v>916</v>
      </c>
      <c r="H52" s="58">
        <v>123</v>
      </c>
      <c r="I52" s="17">
        <v>6400</v>
      </c>
      <c r="J52" s="19">
        <v>100</v>
      </c>
      <c r="K52" s="14">
        <v>100</v>
      </c>
      <c r="L52" s="14">
        <v>100</v>
      </c>
      <c r="M52" s="14">
        <v>100</v>
      </c>
      <c r="N52" s="14">
        <v>100</v>
      </c>
      <c r="O52" s="14">
        <v>100</v>
      </c>
      <c r="P52" s="51">
        <v>100</v>
      </c>
      <c r="Q52" s="402" t="s">
        <v>48</v>
      </c>
      <c r="R52" s="397" t="s">
        <v>48</v>
      </c>
      <c r="S52" s="397" t="s">
        <v>48</v>
      </c>
      <c r="T52" s="397" t="s">
        <v>48</v>
      </c>
      <c r="U52" s="397" t="s">
        <v>48</v>
      </c>
      <c r="V52" s="397" t="s">
        <v>48</v>
      </c>
      <c r="W52" s="125" t="s">
        <v>67</v>
      </c>
    </row>
    <row r="53" spans="1:23">
      <c r="A53" s="684" t="s">
        <v>37</v>
      </c>
      <c r="B53" s="42" t="s">
        <v>24</v>
      </c>
      <c r="C53" s="62">
        <v>79309</v>
      </c>
      <c r="D53" s="59">
        <v>32872</v>
      </c>
      <c r="E53" s="59">
        <v>11599</v>
      </c>
      <c r="F53" s="59">
        <v>17680</v>
      </c>
      <c r="G53" s="59">
        <v>6950</v>
      </c>
      <c r="H53" s="59">
        <v>1756</v>
      </c>
      <c r="I53" s="18">
        <v>8452</v>
      </c>
      <c r="J53" s="21">
        <v>87.225595002419595</v>
      </c>
      <c r="K53" s="15">
        <v>84.71946599314451</v>
      </c>
      <c r="L53" s="15">
        <v>88.990332975295388</v>
      </c>
      <c r="M53" s="15">
        <v>92.328581126951804</v>
      </c>
      <c r="N53" s="15">
        <v>89.921076465260711</v>
      </c>
      <c r="O53" s="15">
        <v>90.702479338842977</v>
      </c>
      <c r="P53" s="40">
        <v>82.257907542579076</v>
      </c>
      <c r="Q53" s="126">
        <v>15.282619548418396</v>
      </c>
      <c r="R53" s="127">
        <v>16.957908815528938</v>
      </c>
      <c r="S53" s="127">
        <v>10.455254821896631</v>
      </c>
      <c r="T53" s="127">
        <v>9.8849210672178884</v>
      </c>
      <c r="U53" s="128" t="s">
        <v>106</v>
      </c>
      <c r="V53" s="127">
        <v>19.012693714631126</v>
      </c>
      <c r="W53" s="127" t="s">
        <v>67</v>
      </c>
    </row>
    <row r="54" spans="1:23">
      <c r="A54" s="685"/>
      <c r="B54" s="42" t="s">
        <v>25</v>
      </c>
      <c r="C54" s="62">
        <v>10858</v>
      </c>
      <c r="D54" s="59">
        <v>5613</v>
      </c>
      <c r="E54" s="59">
        <v>1261</v>
      </c>
      <c r="F54" s="59">
        <v>1451</v>
      </c>
      <c r="G54" s="59">
        <v>766</v>
      </c>
      <c r="H54" s="59">
        <v>173</v>
      </c>
      <c r="I54" s="18">
        <v>1594</v>
      </c>
      <c r="J54" s="21">
        <v>11.94184153798777</v>
      </c>
      <c r="K54" s="15">
        <v>14.466122007164763</v>
      </c>
      <c r="L54" s="15">
        <v>9.6746969464477512</v>
      </c>
      <c r="M54" s="15">
        <v>7.5774191863804896</v>
      </c>
      <c r="N54" s="15">
        <v>9.9107258377539136</v>
      </c>
      <c r="O54" s="15">
        <v>8.9359504132231393</v>
      </c>
      <c r="P54" s="40">
        <v>15.513381995133821</v>
      </c>
      <c r="Q54" s="675">
        <v>-15.282619548418406</v>
      </c>
      <c r="R54" s="677">
        <v>-16.957908815528935</v>
      </c>
      <c r="S54" s="677">
        <v>-10.455254821896618</v>
      </c>
      <c r="T54" s="677">
        <v>-9.8849210672178884</v>
      </c>
      <c r="U54" s="677" t="s">
        <v>106</v>
      </c>
      <c r="V54" s="677">
        <v>-19.012693714631123</v>
      </c>
      <c r="W54" s="677" t="s">
        <v>67</v>
      </c>
    </row>
    <row r="55" spans="1:23">
      <c r="A55" s="685"/>
      <c r="B55" s="42" t="s">
        <v>27</v>
      </c>
      <c r="C55" s="62">
        <v>757</v>
      </c>
      <c r="D55" s="59">
        <v>316</v>
      </c>
      <c r="E55" s="59">
        <v>174</v>
      </c>
      <c r="F55" s="59">
        <v>18</v>
      </c>
      <c r="G55" s="59">
        <v>13</v>
      </c>
      <c r="H55" s="59">
        <v>7</v>
      </c>
      <c r="I55" s="18">
        <v>229</v>
      </c>
      <c r="J55" s="21">
        <v>0.8325634595926269</v>
      </c>
      <c r="K55" s="15">
        <v>0.81441199969072964</v>
      </c>
      <c r="L55" s="15">
        <v>1.3349700782568668</v>
      </c>
      <c r="M55" s="15">
        <v>9.3999686667711108E-2</v>
      </c>
      <c r="N55" s="15">
        <v>0.16819769698537976</v>
      </c>
      <c r="O55" s="15">
        <v>0.36157024793388431</v>
      </c>
      <c r="P55" s="40">
        <v>2.2287104622871046</v>
      </c>
      <c r="Q55" s="676"/>
      <c r="R55" s="678"/>
      <c r="S55" s="678"/>
      <c r="T55" s="678"/>
      <c r="U55" s="678"/>
      <c r="V55" s="678"/>
      <c r="W55" s="678"/>
    </row>
    <row r="56" spans="1:23">
      <c r="A56" s="686"/>
      <c r="B56" s="42" t="s">
        <v>1</v>
      </c>
      <c r="C56" s="62">
        <v>90924</v>
      </c>
      <c r="D56" s="59">
        <v>38801</v>
      </c>
      <c r="E56" s="59">
        <v>13034</v>
      </c>
      <c r="F56" s="59">
        <v>19149</v>
      </c>
      <c r="G56" s="59">
        <v>7729</v>
      </c>
      <c r="H56" s="59">
        <v>1936</v>
      </c>
      <c r="I56" s="18">
        <v>10275</v>
      </c>
      <c r="J56" s="22">
        <v>100</v>
      </c>
      <c r="K56" s="16">
        <v>100</v>
      </c>
      <c r="L56" s="16">
        <v>100</v>
      </c>
      <c r="M56" s="16">
        <v>100</v>
      </c>
      <c r="N56" s="16">
        <v>100</v>
      </c>
      <c r="O56" s="16">
        <v>100</v>
      </c>
      <c r="P56" s="52">
        <v>100</v>
      </c>
      <c r="Q56" s="403" t="s">
        <v>48</v>
      </c>
      <c r="R56" s="396" t="s">
        <v>48</v>
      </c>
      <c r="S56" s="396" t="s">
        <v>48</v>
      </c>
      <c r="T56" s="396" t="s">
        <v>48</v>
      </c>
      <c r="U56" s="396" t="s">
        <v>48</v>
      </c>
      <c r="V56" s="396" t="s">
        <v>48</v>
      </c>
      <c r="W56" s="127" t="s">
        <v>67</v>
      </c>
    </row>
    <row r="57" spans="1:23">
      <c r="A57" s="679" t="s">
        <v>38</v>
      </c>
      <c r="B57" s="41" t="s">
        <v>24</v>
      </c>
      <c r="C57" s="61">
        <v>1880</v>
      </c>
      <c r="D57" s="58">
        <v>1442</v>
      </c>
      <c r="E57" s="58">
        <v>66</v>
      </c>
      <c r="F57" s="58">
        <v>235</v>
      </c>
      <c r="G57" s="58">
        <v>12</v>
      </c>
      <c r="H57" s="58">
        <v>0</v>
      </c>
      <c r="I57" s="17">
        <v>125</v>
      </c>
      <c r="J57" s="19">
        <v>74.044899566758573</v>
      </c>
      <c r="K57" s="13">
        <v>90.86326402016384</v>
      </c>
      <c r="L57" s="13">
        <v>44.594594594594597</v>
      </c>
      <c r="M57" s="13">
        <v>66.197183098591552</v>
      </c>
      <c r="N57" s="13">
        <v>7.3170731707317067</v>
      </c>
      <c r="O57" s="404" t="s">
        <v>48</v>
      </c>
      <c r="P57" s="39">
        <v>43.859649122807014</v>
      </c>
      <c r="Q57" s="124">
        <v>9.9400572744440439</v>
      </c>
      <c r="R57" s="125">
        <v>13.582562265777881</v>
      </c>
      <c r="S57" s="125">
        <v>-1.3313313313313273</v>
      </c>
      <c r="T57" s="125">
        <v>5.5354183927092038</v>
      </c>
      <c r="U57" s="129" t="s">
        <v>106</v>
      </c>
      <c r="V57" s="397" t="s">
        <v>48</v>
      </c>
      <c r="W57" s="125" t="s">
        <v>67</v>
      </c>
    </row>
    <row r="58" spans="1:23">
      <c r="A58" s="680"/>
      <c r="B58" s="41" t="s">
        <v>25</v>
      </c>
      <c r="C58" s="61">
        <v>249</v>
      </c>
      <c r="D58" s="58">
        <v>144</v>
      </c>
      <c r="E58" s="58">
        <v>23</v>
      </c>
      <c r="F58" s="58">
        <v>11</v>
      </c>
      <c r="G58" s="58">
        <v>0</v>
      </c>
      <c r="H58" s="58">
        <v>0</v>
      </c>
      <c r="I58" s="17">
        <v>71</v>
      </c>
      <c r="J58" s="19">
        <v>9.8070106341079164</v>
      </c>
      <c r="K58" s="13">
        <v>9.073724007561438</v>
      </c>
      <c r="L58" s="13">
        <v>15.54054054054054</v>
      </c>
      <c r="M58" s="13">
        <v>3.0985915492957745</v>
      </c>
      <c r="N58" s="13">
        <v>0</v>
      </c>
      <c r="O58" s="404" t="s">
        <v>48</v>
      </c>
      <c r="P58" s="39">
        <v>24.912280701754387</v>
      </c>
      <c r="Q58" s="668">
        <v>-9.9400572744440368</v>
      </c>
      <c r="R58" s="670">
        <v>-13.582562265777868</v>
      </c>
      <c r="S58" s="670">
        <v>1.3313313313313273</v>
      </c>
      <c r="T58" s="670">
        <v>-5.5354183927091967</v>
      </c>
      <c r="U58" s="670" t="s">
        <v>106</v>
      </c>
      <c r="V58" s="682" t="s">
        <v>48</v>
      </c>
      <c r="W58" s="670" t="s">
        <v>67</v>
      </c>
    </row>
    <row r="59" spans="1:23">
      <c r="A59" s="680"/>
      <c r="B59" s="41" t="s">
        <v>27</v>
      </c>
      <c r="C59" s="61">
        <v>410</v>
      </c>
      <c r="D59" s="58">
        <v>1</v>
      </c>
      <c r="E59" s="58">
        <v>59</v>
      </c>
      <c r="F59" s="58">
        <v>109</v>
      </c>
      <c r="G59" s="58">
        <v>152</v>
      </c>
      <c r="H59" s="58">
        <v>0</v>
      </c>
      <c r="I59" s="17">
        <v>89</v>
      </c>
      <c r="J59" s="19">
        <v>16.148089799133515</v>
      </c>
      <c r="K59" s="13">
        <v>6.3011972274732195E-2</v>
      </c>
      <c r="L59" s="13">
        <v>39.864864864864863</v>
      </c>
      <c r="M59" s="13">
        <v>30.704225352112672</v>
      </c>
      <c r="N59" s="13">
        <v>92.682926829268297</v>
      </c>
      <c r="O59" s="404" t="s">
        <v>48</v>
      </c>
      <c r="P59" s="39">
        <v>31.228070175438599</v>
      </c>
      <c r="Q59" s="669"/>
      <c r="R59" s="671"/>
      <c r="S59" s="671"/>
      <c r="T59" s="671"/>
      <c r="U59" s="671"/>
      <c r="V59" s="694"/>
      <c r="W59" s="671"/>
    </row>
    <row r="60" spans="1:23">
      <c r="A60" s="681"/>
      <c r="B60" s="41" t="s">
        <v>1</v>
      </c>
      <c r="C60" s="61">
        <v>2539</v>
      </c>
      <c r="D60" s="58">
        <v>1587</v>
      </c>
      <c r="E60" s="58">
        <v>148</v>
      </c>
      <c r="F60" s="58">
        <v>355</v>
      </c>
      <c r="G60" s="58">
        <v>164</v>
      </c>
      <c r="H60" s="58">
        <v>0</v>
      </c>
      <c r="I60" s="17">
        <v>285</v>
      </c>
      <c r="J60" s="19">
        <v>100</v>
      </c>
      <c r="K60" s="14">
        <v>100</v>
      </c>
      <c r="L60" s="14">
        <v>100</v>
      </c>
      <c r="M60" s="14">
        <v>100</v>
      </c>
      <c r="N60" s="14">
        <v>100</v>
      </c>
      <c r="O60" s="401" t="s">
        <v>48</v>
      </c>
      <c r="P60" s="51">
        <v>100</v>
      </c>
      <c r="Q60" s="402" t="s">
        <v>48</v>
      </c>
      <c r="R60" s="397" t="s">
        <v>48</v>
      </c>
      <c r="S60" s="397" t="s">
        <v>48</v>
      </c>
      <c r="T60" s="397" t="s">
        <v>48</v>
      </c>
      <c r="U60" s="397" t="s">
        <v>48</v>
      </c>
      <c r="V60" s="397" t="s">
        <v>48</v>
      </c>
      <c r="W60" s="125" t="s">
        <v>67</v>
      </c>
    </row>
    <row r="61" spans="1:23">
      <c r="A61" s="684" t="s">
        <v>40</v>
      </c>
      <c r="B61" s="42" t="s">
        <v>24</v>
      </c>
      <c r="C61" s="405" t="s">
        <v>48</v>
      </c>
      <c r="D61" s="392" t="s">
        <v>48</v>
      </c>
      <c r="E61" s="392" t="s">
        <v>48</v>
      </c>
      <c r="F61" s="392" t="s">
        <v>48</v>
      </c>
      <c r="G61" s="392" t="s">
        <v>48</v>
      </c>
      <c r="H61" s="392" t="s">
        <v>48</v>
      </c>
      <c r="I61" s="406" t="s">
        <v>48</v>
      </c>
      <c r="J61" s="405" t="s">
        <v>48</v>
      </c>
      <c r="K61" s="392" t="s">
        <v>48</v>
      </c>
      <c r="L61" s="392" t="s">
        <v>48</v>
      </c>
      <c r="M61" s="392" t="s">
        <v>48</v>
      </c>
      <c r="N61" s="392" t="s">
        <v>48</v>
      </c>
      <c r="O61" s="392" t="s">
        <v>48</v>
      </c>
      <c r="P61" s="407" t="s">
        <v>48</v>
      </c>
      <c r="Q61" s="403" t="s">
        <v>48</v>
      </c>
      <c r="R61" s="396" t="s">
        <v>48</v>
      </c>
      <c r="S61" s="396" t="s">
        <v>48</v>
      </c>
      <c r="T61" s="396" t="s">
        <v>48</v>
      </c>
      <c r="U61" s="396" t="s">
        <v>48</v>
      </c>
      <c r="V61" s="396" t="s">
        <v>48</v>
      </c>
      <c r="W61" s="127" t="s">
        <v>67</v>
      </c>
    </row>
    <row r="62" spans="1:23">
      <c r="A62" s="685"/>
      <c r="B62" s="42" t="s">
        <v>25</v>
      </c>
      <c r="C62" s="405" t="s">
        <v>48</v>
      </c>
      <c r="D62" s="392" t="s">
        <v>48</v>
      </c>
      <c r="E62" s="392" t="s">
        <v>48</v>
      </c>
      <c r="F62" s="392" t="s">
        <v>48</v>
      </c>
      <c r="G62" s="392" t="s">
        <v>48</v>
      </c>
      <c r="H62" s="392" t="s">
        <v>48</v>
      </c>
      <c r="I62" s="406" t="s">
        <v>48</v>
      </c>
      <c r="J62" s="405" t="s">
        <v>48</v>
      </c>
      <c r="K62" s="392" t="s">
        <v>48</v>
      </c>
      <c r="L62" s="392" t="s">
        <v>48</v>
      </c>
      <c r="M62" s="392" t="s">
        <v>48</v>
      </c>
      <c r="N62" s="392" t="s">
        <v>48</v>
      </c>
      <c r="O62" s="392" t="s">
        <v>48</v>
      </c>
      <c r="P62" s="407" t="s">
        <v>48</v>
      </c>
      <c r="Q62" s="687" t="s">
        <v>48</v>
      </c>
      <c r="R62" s="689" t="s">
        <v>48</v>
      </c>
      <c r="S62" s="689" t="s">
        <v>48</v>
      </c>
      <c r="T62" s="689" t="s">
        <v>48</v>
      </c>
      <c r="U62" s="689" t="s">
        <v>48</v>
      </c>
      <c r="V62" s="689" t="s">
        <v>48</v>
      </c>
      <c r="W62" s="677" t="s">
        <v>67</v>
      </c>
    </row>
    <row r="63" spans="1:23">
      <c r="A63" s="685"/>
      <c r="B63" s="42" t="s">
        <v>27</v>
      </c>
      <c r="C63" s="405" t="s">
        <v>48</v>
      </c>
      <c r="D63" s="392" t="s">
        <v>48</v>
      </c>
      <c r="E63" s="392" t="s">
        <v>48</v>
      </c>
      <c r="F63" s="392" t="s">
        <v>48</v>
      </c>
      <c r="G63" s="392" t="s">
        <v>48</v>
      </c>
      <c r="H63" s="392" t="s">
        <v>48</v>
      </c>
      <c r="I63" s="406" t="s">
        <v>48</v>
      </c>
      <c r="J63" s="405" t="s">
        <v>48</v>
      </c>
      <c r="K63" s="392" t="s">
        <v>48</v>
      </c>
      <c r="L63" s="392" t="s">
        <v>48</v>
      </c>
      <c r="M63" s="392" t="s">
        <v>48</v>
      </c>
      <c r="N63" s="392" t="s">
        <v>48</v>
      </c>
      <c r="O63" s="392" t="s">
        <v>48</v>
      </c>
      <c r="P63" s="407" t="s">
        <v>48</v>
      </c>
      <c r="Q63" s="688"/>
      <c r="R63" s="690"/>
      <c r="S63" s="690"/>
      <c r="T63" s="690"/>
      <c r="U63" s="690"/>
      <c r="V63" s="690"/>
      <c r="W63" s="678"/>
    </row>
    <row r="64" spans="1:23">
      <c r="A64" s="686"/>
      <c r="B64" s="42" t="s">
        <v>1</v>
      </c>
      <c r="C64" s="405" t="s">
        <v>48</v>
      </c>
      <c r="D64" s="392" t="s">
        <v>48</v>
      </c>
      <c r="E64" s="392" t="s">
        <v>48</v>
      </c>
      <c r="F64" s="392" t="s">
        <v>48</v>
      </c>
      <c r="G64" s="392" t="s">
        <v>48</v>
      </c>
      <c r="H64" s="392" t="s">
        <v>48</v>
      </c>
      <c r="I64" s="406" t="s">
        <v>48</v>
      </c>
      <c r="J64" s="405" t="s">
        <v>48</v>
      </c>
      <c r="K64" s="392" t="s">
        <v>48</v>
      </c>
      <c r="L64" s="392" t="s">
        <v>48</v>
      </c>
      <c r="M64" s="392" t="s">
        <v>48</v>
      </c>
      <c r="N64" s="392" t="s">
        <v>48</v>
      </c>
      <c r="O64" s="392" t="s">
        <v>48</v>
      </c>
      <c r="P64" s="407" t="s">
        <v>48</v>
      </c>
      <c r="Q64" s="403" t="s">
        <v>48</v>
      </c>
      <c r="R64" s="396" t="s">
        <v>48</v>
      </c>
      <c r="S64" s="396" t="s">
        <v>48</v>
      </c>
      <c r="T64" s="396" t="s">
        <v>48</v>
      </c>
      <c r="U64" s="396" t="s">
        <v>48</v>
      </c>
      <c r="V64" s="396" t="s">
        <v>48</v>
      </c>
      <c r="W64" s="127" t="s">
        <v>67</v>
      </c>
    </row>
    <row r="65" spans="1:23">
      <c r="A65" s="679" t="s">
        <v>41</v>
      </c>
      <c r="B65" s="41" t="s">
        <v>24</v>
      </c>
      <c r="C65" s="61">
        <v>62671</v>
      </c>
      <c r="D65" s="58">
        <v>41524</v>
      </c>
      <c r="E65" s="58">
        <v>4485</v>
      </c>
      <c r="F65" s="58">
        <v>534</v>
      </c>
      <c r="G65" s="58">
        <v>2735</v>
      </c>
      <c r="H65" s="58">
        <v>794</v>
      </c>
      <c r="I65" s="17">
        <v>12599</v>
      </c>
      <c r="J65" s="19">
        <v>79.955857212115021</v>
      </c>
      <c r="K65" s="13">
        <v>82.17855093114845</v>
      </c>
      <c r="L65" s="13">
        <v>86.901763224181366</v>
      </c>
      <c r="M65" s="13">
        <v>87.112561174551388</v>
      </c>
      <c r="N65" s="13">
        <v>73.128342245989302</v>
      </c>
      <c r="O65" s="13">
        <v>75.189393939393938</v>
      </c>
      <c r="P65" s="39">
        <v>72.898223688017126</v>
      </c>
      <c r="Q65" s="124">
        <v>-0.4414550870377667</v>
      </c>
      <c r="R65" s="125">
        <v>-1.7525824978329041</v>
      </c>
      <c r="S65" s="125">
        <v>-1.5512997991769311</v>
      </c>
      <c r="T65" s="125">
        <v>1.586245385077703</v>
      </c>
      <c r="U65" s="129" t="s">
        <v>106</v>
      </c>
      <c r="V65" s="125">
        <v>4.0496880570409957</v>
      </c>
      <c r="W65" s="125" t="s">
        <v>67</v>
      </c>
    </row>
    <row r="66" spans="1:23">
      <c r="A66" s="680"/>
      <c r="B66" s="41" t="s">
        <v>25</v>
      </c>
      <c r="C66" s="61">
        <v>13991</v>
      </c>
      <c r="D66" s="58">
        <v>8502</v>
      </c>
      <c r="E66" s="58">
        <v>606</v>
      </c>
      <c r="F66" s="58">
        <v>79</v>
      </c>
      <c r="G66" s="58">
        <v>908</v>
      </c>
      <c r="H66" s="58">
        <v>213</v>
      </c>
      <c r="I66" s="17">
        <v>3683</v>
      </c>
      <c r="J66" s="19">
        <v>17.849761424816922</v>
      </c>
      <c r="K66" s="13">
        <v>16.825981119753013</v>
      </c>
      <c r="L66" s="13">
        <v>11.74191048246464</v>
      </c>
      <c r="M66" s="13">
        <v>12.887438825448614</v>
      </c>
      <c r="N66" s="13">
        <v>24.27807486631016</v>
      </c>
      <c r="O66" s="13">
        <v>20.170454545454543</v>
      </c>
      <c r="P66" s="39">
        <v>21.309957761962622</v>
      </c>
      <c r="Q66" s="668">
        <v>0.44145508703776315</v>
      </c>
      <c r="R66" s="670">
        <v>1.7525824978329005</v>
      </c>
      <c r="S66" s="670">
        <v>1.5512997991769488</v>
      </c>
      <c r="T66" s="670">
        <v>-1.586245385077703</v>
      </c>
      <c r="U66" s="670" t="s">
        <v>106</v>
      </c>
      <c r="V66" s="670">
        <v>-4.0496880570409992</v>
      </c>
      <c r="W66" s="670" t="s">
        <v>67</v>
      </c>
    </row>
    <row r="67" spans="1:23">
      <c r="A67" s="680"/>
      <c r="B67" s="41" t="s">
        <v>27</v>
      </c>
      <c r="C67" s="61">
        <v>1720</v>
      </c>
      <c r="D67" s="58">
        <v>503</v>
      </c>
      <c r="E67" s="58">
        <v>70</v>
      </c>
      <c r="F67" s="58">
        <v>0</v>
      </c>
      <c r="G67" s="58">
        <v>97</v>
      </c>
      <c r="H67" s="58">
        <v>49</v>
      </c>
      <c r="I67" s="17">
        <v>1001</v>
      </c>
      <c r="J67" s="19">
        <v>2.1943813630680515</v>
      </c>
      <c r="K67" s="13">
        <v>0.99546794909853753</v>
      </c>
      <c r="L67" s="13">
        <v>1.3563262933540012</v>
      </c>
      <c r="M67" s="13">
        <v>0</v>
      </c>
      <c r="N67" s="13">
        <v>2.5935828877005349</v>
      </c>
      <c r="O67" s="13">
        <v>4.6401515151515156</v>
      </c>
      <c r="P67" s="39">
        <v>5.7918185500202508</v>
      </c>
      <c r="Q67" s="669"/>
      <c r="R67" s="671"/>
      <c r="S67" s="671"/>
      <c r="T67" s="671"/>
      <c r="U67" s="671"/>
      <c r="V67" s="671"/>
      <c r="W67" s="671"/>
    </row>
    <row r="68" spans="1:23">
      <c r="A68" s="681"/>
      <c r="B68" s="41" t="s">
        <v>1</v>
      </c>
      <c r="C68" s="61">
        <v>78382</v>
      </c>
      <c r="D68" s="58">
        <v>50529</v>
      </c>
      <c r="E68" s="58">
        <v>5161</v>
      </c>
      <c r="F68" s="58">
        <v>613</v>
      </c>
      <c r="G68" s="58">
        <v>3740</v>
      </c>
      <c r="H68" s="58">
        <v>1056</v>
      </c>
      <c r="I68" s="17">
        <v>17283</v>
      </c>
      <c r="J68" s="20">
        <v>100</v>
      </c>
      <c r="K68" s="14">
        <v>100</v>
      </c>
      <c r="L68" s="14">
        <v>100</v>
      </c>
      <c r="M68" s="14">
        <v>100</v>
      </c>
      <c r="N68" s="14">
        <v>100</v>
      </c>
      <c r="O68" s="14">
        <v>100</v>
      </c>
      <c r="P68" s="51">
        <v>100</v>
      </c>
      <c r="Q68" s="402" t="s">
        <v>48</v>
      </c>
      <c r="R68" s="397" t="s">
        <v>48</v>
      </c>
      <c r="S68" s="397" t="s">
        <v>48</v>
      </c>
      <c r="T68" s="397" t="s">
        <v>48</v>
      </c>
      <c r="U68" s="397" t="s">
        <v>48</v>
      </c>
      <c r="V68" s="397" t="s">
        <v>48</v>
      </c>
      <c r="W68" s="125" t="s">
        <v>67</v>
      </c>
    </row>
    <row r="69" spans="1:23">
      <c r="A69" s="632" t="s">
        <v>42</v>
      </c>
      <c r="B69" s="42" t="s">
        <v>24</v>
      </c>
      <c r="C69" s="62">
        <v>11766</v>
      </c>
      <c r="D69" s="59">
        <v>3069</v>
      </c>
      <c r="E69" s="59">
        <v>1325</v>
      </c>
      <c r="F69" s="59">
        <v>75</v>
      </c>
      <c r="G69" s="59">
        <v>726</v>
      </c>
      <c r="H69" s="59">
        <v>1138</v>
      </c>
      <c r="I69" s="18">
        <v>5433</v>
      </c>
      <c r="J69" s="21">
        <v>28.866535819430815</v>
      </c>
      <c r="K69" s="15">
        <v>34.175946547884188</v>
      </c>
      <c r="L69" s="15">
        <v>30.320366132723116</v>
      </c>
      <c r="M69" s="15">
        <v>15.889830508474576</v>
      </c>
      <c r="N69" s="15">
        <v>29.238824003221907</v>
      </c>
      <c r="O69" s="15">
        <v>28.043371118777721</v>
      </c>
      <c r="P69" s="40">
        <v>26.636270039711725</v>
      </c>
      <c r="Q69" s="126">
        <v>-10.270283252318578</v>
      </c>
      <c r="R69" s="127">
        <v>-12.085451628407611</v>
      </c>
      <c r="S69" s="127">
        <v>-12.773373516167247</v>
      </c>
      <c r="T69" s="127">
        <v>-8.7174993344573632</v>
      </c>
      <c r="U69" s="128" t="s">
        <v>106</v>
      </c>
      <c r="V69" s="127">
        <v>-9.4894372801724103</v>
      </c>
      <c r="W69" s="127" t="s">
        <v>67</v>
      </c>
    </row>
    <row r="70" spans="1:23">
      <c r="A70" s="633"/>
      <c r="B70" s="42" t="s">
        <v>25</v>
      </c>
      <c r="C70" s="62">
        <v>28994</v>
      </c>
      <c r="D70" s="59">
        <v>5911</v>
      </c>
      <c r="E70" s="59">
        <v>3045</v>
      </c>
      <c r="F70" s="59">
        <v>397</v>
      </c>
      <c r="G70" s="59">
        <v>1757</v>
      </c>
      <c r="H70" s="59">
        <v>2920</v>
      </c>
      <c r="I70" s="18">
        <v>14964</v>
      </c>
      <c r="J70" s="21">
        <v>71.133464180569177</v>
      </c>
      <c r="K70" s="15">
        <v>65.82405345211582</v>
      </c>
      <c r="L70" s="15">
        <v>69.679633867276891</v>
      </c>
      <c r="M70" s="15">
        <v>84.110169491525426</v>
      </c>
      <c r="N70" s="15">
        <v>70.761175996778093</v>
      </c>
      <c r="O70" s="15">
        <v>71.956628881222272</v>
      </c>
      <c r="P70" s="40">
        <v>73.363729960288282</v>
      </c>
      <c r="Q70" s="675">
        <v>10.270283252318571</v>
      </c>
      <c r="R70" s="677">
        <v>12.085451628407611</v>
      </c>
      <c r="S70" s="677">
        <v>12.773373516167254</v>
      </c>
      <c r="T70" s="677">
        <v>8.7174993344573579</v>
      </c>
      <c r="U70" s="677" t="s">
        <v>106</v>
      </c>
      <c r="V70" s="677">
        <v>9.4894372801724103</v>
      </c>
      <c r="W70" s="677" t="s">
        <v>67</v>
      </c>
    </row>
    <row r="71" spans="1:23">
      <c r="A71" s="633"/>
      <c r="B71" s="42" t="s">
        <v>27</v>
      </c>
      <c r="C71" s="405" t="s">
        <v>48</v>
      </c>
      <c r="D71" s="392" t="s">
        <v>48</v>
      </c>
      <c r="E71" s="392" t="s">
        <v>48</v>
      </c>
      <c r="F71" s="392" t="s">
        <v>48</v>
      </c>
      <c r="G71" s="392" t="s">
        <v>48</v>
      </c>
      <c r="H71" s="392" t="s">
        <v>48</v>
      </c>
      <c r="I71" s="406" t="s">
        <v>48</v>
      </c>
      <c r="J71" s="405" t="s">
        <v>48</v>
      </c>
      <c r="K71" s="392" t="s">
        <v>48</v>
      </c>
      <c r="L71" s="392" t="s">
        <v>48</v>
      </c>
      <c r="M71" s="392" t="s">
        <v>48</v>
      </c>
      <c r="N71" s="392" t="s">
        <v>48</v>
      </c>
      <c r="O71" s="392" t="s">
        <v>48</v>
      </c>
      <c r="P71" s="407" t="s">
        <v>48</v>
      </c>
      <c r="Q71" s="676"/>
      <c r="R71" s="678"/>
      <c r="S71" s="678"/>
      <c r="T71" s="678"/>
      <c r="U71" s="678"/>
      <c r="V71" s="678"/>
      <c r="W71" s="678"/>
    </row>
    <row r="72" spans="1:23">
      <c r="A72" s="634"/>
      <c r="B72" s="42" t="s">
        <v>1</v>
      </c>
      <c r="C72" s="62">
        <v>40760</v>
      </c>
      <c r="D72" s="59">
        <v>8980</v>
      </c>
      <c r="E72" s="59">
        <v>4370</v>
      </c>
      <c r="F72" s="59">
        <v>472</v>
      </c>
      <c r="G72" s="59">
        <v>2483</v>
      </c>
      <c r="H72" s="59">
        <v>4058</v>
      </c>
      <c r="I72" s="18">
        <v>20397</v>
      </c>
      <c r="J72" s="22">
        <v>100</v>
      </c>
      <c r="K72" s="16">
        <v>100</v>
      </c>
      <c r="L72" s="16">
        <v>100</v>
      </c>
      <c r="M72" s="16">
        <v>100</v>
      </c>
      <c r="N72" s="16">
        <v>100</v>
      </c>
      <c r="O72" s="16">
        <v>100</v>
      </c>
      <c r="P72" s="52">
        <v>100</v>
      </c>
      <c r="Q72" s="126" t="s">
        <v>29</v>
      </c>
      <c r="R72" s="127" t="s">
        <v>29</v>
      </c>
      <c r="S72" s="127" t="s">
        <v>29</v>
      </c>
      <c r="T72" s="127" t="s">
        <v>29</v>
      </c>
      <c r="U72" s="127" t="s">
        <v>29</v>
      </c>
      <c r="V72" s="127" t="s">
        <v>29</v>
      </c>
      <c r="W72" s="127" t="s">
        <v>67</v>
      </c>
    </row>
    <row r="73" spans="1:23">
      <c r="A73" s="679" t="s">
        <v>43</v>
      </c>
      <c r="B73" s="41" t="s">
        <v>24</v>
      </c>
      <c r="C73" s="61">
        <v>72192</v>
      </c>
      <c r="D73" s="58">
        <v>45965</v>
      </c>
      <c r="E73" s="58">
        <v>2759</v>
      </c>
      <c r="F73" s="58">
        <v>280</v>
      </c>
      <c r="G73" s="58">
        <v>3672</v>
      </c>
      <c r="H73" s="58">
        <v>1995</v>
      </c>
      <c r="I73" s="17">
        <v>17521</v>
      </c>
      <c r="J73" s="19">
        <v>54.012883724758154</v>
      </c>
      <c r="K73" s="13">
        <v>57.474929352039418</v>
      </c>
      <c r="L73" s="13">
        <v>50.045347360783602</v>
      </c>
      <c r="M73" s="13">
        <v>54.368932038834949</v>
      </c>
      <c r="N73" s="13">
        <v>50.384193194291981</v>
      </c>
      <c r="O73" s="13">
        <v>47.051886792452827</v>
      </c>
      <c r="P73" s="39">
        <v>48.498353032358068</v>
      </c>
      <c r="Q73" s="124">
        <v>-9.106907941908517</v>
      </c>
      <c r="R73" s="125">
        <v>-8.9604463976959678</v>
      </c>
      <c r="S73" s="125">
        <v>-12.586628506486385</v>
      </c>
      <c r="T73" s="125">
        <v>-5.7109082805263256</v>
      </c>
      <c r="U73" s="129" t="s">
        <v>106</v>
      </c>
      <c r="V73" s="125">
        <v>-11.318352357237167</v>
      </c>
      <c r="W73" s="125" t="s">
        <v>67</v>
      </c>
    </row>
    <row r="74" spans="1:23">
      <c r="A74" s="680"/>
      <c r="B74" s="41" t="s">
        <v>25</v>
      </c>
      <c r="C74" s="61">
        <v>60698</v>
      </c>
      <c r="D74" s="58">
        <v>33461</v>
      </c>
      <c r="E74" s="58">
        <v>2752</v>
      </c>
      <c r="F74" s="58">
        <v>235</v>
      </c>
      <c r="G74" s="58">
        <v>3606</v>
      </c>
      <c r="H74" s="58">
        <v>2218</v>
      </c>
      <c r="I74" s="17">
        <v>18426</v>
      </c>
      <c r="J74" s="19">
        <v>45.413259313017647</v>
      </c>
      <c r="K74" s="13">
        <v>41.839847950583945</v>
      </c>
      <c r="L74" s="13">
        <v>49.918374750589514</v>
      </c>
      <c r="M74" s="13">
        <v>45.631067961165051</v>
      </c>
      <c r="N74" s="13">
        <v>49.478594950603735</v>
      </c>
      <c r="O74" s="13">
        <v>52.311320754716981</v>
      </c>
      <c r="P74" s="39">
        <v>51.003404655797603</v>
      </c>
      <c r="Q74" s="668">
        <v>9.106907941908517</v>
      </c>
      <c r="R74" s="670">
        <v>8.960446397695975</v>
      </c>
      <c r="S74" s="670">
        <v>12.586628506486385</v>
      </c>
      <c r="T74" s="670">
        <v>5.7109082805263256</v>
      </c>
      <c r="U74" s="670" t="s">
        <v>106</v>
      </c>
      <c r="V74" s="670">
        <v>11.318352357237153</v>
      </c>
      <c r="W74" s="670" t="s">
        <v>67</v>
      </c>
    </row>
    <row r="75" spans="1:23">
      <c r="A75" s="680"/>
      <c r="B75" s="41" t="s">
        <v>27</v>
      </c>
      <c r="C75" s="61">
        <v>767</v>
      </c>
      <c r="D75" s="58">
        <v>548</v>
      </c>
      <c r="E75" s="58">
        <v>2</v>
      </c>
      <c r="F75" s="58">
        <v>0</v>
      </c>
      <c r="G75" s="58">
        <v>10</v>
      </c>
      <c r="H75" s="58">
        <v>27</v>
      </c>
      <c r="I75" s="17">
        <v>180</v>
      </c>
      <c r="J75" s="19">
        <v>0.5738569622242008</v>
      </c>
      <c r="K75" s="13">
        <v>0.68522269737664743</v>
      </c>
      <c r="L75" s="13">
        <v>3.6277888626881916E-2</v>
      </c>
      <c r="M75" s="13">
        <v>0</v>
      </c>
      <c r="N75" s="13">
        <v>0.13721185510428102</v>
      </c>
      <c r="O75" s="13">
        <v>0.6367924528301887</v>
      </c>
      <c r="P75" s="39">
        <v>0.49824231184432699</v>
      </c>
      <c r="Q75" s="669"/>
      <c r="R75" s="671"/>
      <c r="S75" s="671"/>
      <c r="T75" s="671"/>
      <c r="U75" s="671"/>
      <c r="V75" s="671"/>
      <c r="W75" s="671"/>
    </row>
    <row r="76" spans="1:23">
      <c r="A76" s="681"/>
      <c r="B76" s="41" t="s">
        <v>1</v>
      </c>
      <c r="C76" s="61">
        <v>133657</v>
      </c>
      <c r="D76" s="58">
        <v>79974</v>
      </c>
      <c r="E76" s="58">
        <v>5513</v>
      </c>
      <c r="F76" s="58">
        <v>515</v>
      </c>
      <c r="G76" s="58">
        <v>7288</v>
      </c>
      <c r="H76" s="58">
        <v>4240</v>
      </c>
      <c r="I76" s="17">
        <v>36127</v>
      </c>
      <c r="J76" s="20">
        <v>100</v>
      </c>
      <c r="K76" s="14">
        <v>100</v>
      </c>
      <c r="L76" s="14">
        <v>100</v>
      </c>
      <c r="M76" s="14">
        <v>100</v>
      </c>
      <c r="N76" s="14">
        <v>100</v>
      </c>
      <c r="O76" s="14">
        <v>100</v>
      </c>
      <c r="P76" s="51">
        <v>100</v>
      </c>
      <c r="Q76" s="402" t="s">
        <v>48</v>
      </c>
      <c r="R76" s="397" t="s">
        <v>48</v>
      </c>
      <c r="S76" s="397" t="s">
        <v>48</v>
      </c>
      <c r="T76" s="397" t="s">
        <v>48</v>
      </c>
      <c r="U76" s="397" t="s">
        <v>48</v>
      </c>
      <c r="V76" s="397" t="s">
        <v>48</v>
      </c>
      <c r="W76" s="125" t="s">
        <v>67</v>
      </c>
    </row>
    <row r="77" spans="1:23">
      <c r="A77" s="632" t="s">
        <v>44</v>
      </c>
      <c r="B77" s="42" t="s">
        <v>24</v>
      </c>
      <c r="C77" s="62">
        <v>26451</v>
      </c>
      <c r="D77" s="59">
        <v>19474</v>
      </c>
      <c r="E77" s="59">
        <v>1240</v>
      </c>
      <c r="F77" s="59">
        <v>167</v>
      </c>
      <c r="G77" s="59">
        <v>639</v>
      </c>
      <c r="H77" s="59">
        <v>493</v>
      </c>
      <c r="I77" s="18">
        <v>4438</v>
      </c>
      <c r="J77" s="21">
        <v>46.610512960580799</v>
      </c>
      <c r="K77" s="15">
        <v>65.721710370895352</v>
      </c>
      <c r="L77" s="15">
        <v>21.84252245904527</v>
      </c>
      <c r="M77" s="15">
        <v>22.148541114058357</v>
      </c>
      <c r="N77" s="15">
        <v>23.790022338049145</v>
      </c>
      <c r="O77" s="15">
        <v>30.3758471965496</v>
      </c>
      <c r="P77" s="40">
        <v>27.097325680791307</v>
      </c>
      <c r="Q77" s="126">
        <v>12.769961258890298</v>
      </c>
      <c r="R77" s="127">
        <v>18.226965482685912</v>
      </c>
      <c r="S77" s="127">
        <v>1.7665957060305324</v>
      </c>
      <c r="T77" s="127">
        <v>13.213833210278288</v>
      </c>
      <c r="U77" s="128" t="s">
        <v>106</v>
      </c>
      <c r="V77" s="127">
        <v>20.836004323373395</v>
      </c>
      <c r="W77" s="127" t="s">
        <v>67</v>
      </c>
    </row>
    <row r="78" spans="1:23">
      <c r="A78" s="633"/>
      <c r="B78" s="42" t="s">
        <v>25</v>
      </c>
      <c r="C78" s="62">
        <v>29773</v>
      </c>
      <c r="D78" s="59">
        <v>10072</v>
      </c>
      <c r="E78" s="59">
        <v>4437</v>
      </c>
      <c r="F78" s="59">
        <v>587</v>
      </c>
      <c r="G78" s="59">
        <v>2044</v>
      </c>
      <c r="H78" s="59">
        <v>1130</v>
      </c>
      <c r="I78" s="18">
        <v>11503</v>
      </c>
      <c r="J78" s="21">
        <v>52.464360605473225</v>
      </c>
      <c r="K78" s="15">
        <v>33.991427896459783</v>
      </c>
      <c r="L78" s="15">
        <v>78.15747754095473</v>
      </c>
      <c r="M78" s="15">
        <v>77.851458885941653</v>
      </c>
      <c r="N78" s="15">
        <v>76.09828741623231</v>
      </c>
      <c r="O78" s="15">
        <v>69.6241528034504</v>
      </c>
      <c r="P78" s="40">
        <v>70.234460862132124</v>
      </c>
      <c r="Q78" s="675">
        <v>-12.769961258890305</v>
      </c>
      <c r="R78" s="677">
        <v>-18.226965482685912</v>
      </c>
      <c r="S78" s="677">
        <v>-1.7665957060305288</v>
      </c>
      <c r="T78" s="677">
        <v>-13.213833210278281</v>
      </c>
      <c r="U78" s="677" t="s">
        <v>106</v>
      </c>
      <c r="V78" s="677">
        <v>-20.836004323373388</v>
      </c>
      <c r="W78" s="677" t="s">
        <v>67</v>
      </c>
    </row>
    <row r="79" spans="1:23">
      <c r="A79" s="633"/>
      <c r="B79" s="42" t="s">
        <v>27</v>
      </c>
      <c r="C79" s="62">
        <v>525</v>
      </c>
      <c r="D79" s="59">
        <v>85</v>
      </c>
      <c r="E79" s="59">
        <v>0</v>
      </c>
      <c r="F79" s="59">
        <v>0</v>
      </c>
      <c r="G79" s="59">
        <v>3</v>
      </c>
      <c r="H79" s="59">
        <v>0</v>
      </c>
      <c r="I79" s="18">
        <v>437</v>
      </c>
      <c r="J79" s="21">
        <v>0.9251264339459726</v>
      </c>
      <c r="K79" s="15">
        <v>0.2868617326448652</v>
      </c>
      <c r="L79" s="15">
        <v>0</v>
      </c>
      <c r="M79" s="15">
        <v>0</v>
      </c>
      <c r="N79" s="15">
        <v>0.11169024571854058</v>
      </c>
      <c r="O79" s="15">
        <v>0</v>
      </c>
      <c r="P79" s="40">
        <v>2.6682134570765661</v>
      </c>
      <c r="Q79" s="676"/>
      <c r="R79" s="678"/>
      <c r="S79" s="678"/>
      <c r="T79" s="678"/>
      <c r="U79" s="678"/>
      <c r="V79" s="678"/>
      <c r="W79" s="678"/>
    </row>
    <row r="80" spans="1:23">
      <c r="A80" s="634"/>
      <c r="B80" s="42" t="s">
        <v>1</v>
      </c>
      <c r="C80" s="62">
        <v>56749</v>
      </c>
      <c r="D80" s="59">
        <v>29631</v>
      </c>
      <c r="E80" s="59">
        <v>5677</v>
      </c>
      <c r="F80" s="59">
        <v>754</v>
      </c>
      <c r="G80" s="59">
        <v>2686</v>
      </c>
      <c r="H80" s="59">
        <v>1623</v>
      </c>
      <c r="I80" s="18">
        <v>16378</v>
      </c>
      <c r="J80" s="21">
        <v>100</v>
      </c>
      <c r="K80" s="16">
        <v>100</v>
      </c>
      <c r="L80" s="16">
        <v>100</v>
      </c>
      <c r="M80" s="16">
        <v>100</v>
      </c>
      <c r="N80" s="16">
        <v>100</v>
      </c>
      <c r="O80" s="16">
        <v>100</v>
      </c>
      <c r="P80" s="52">
        <v>100</v>
      </c>
      <c r="Q80" s="396" t="s">
        <v>48</v>
      </c>
      <c r="R80" s="396" t="s">
        <v>48</v>
      </c>
      <c r="S80" s="396" t="s">
        <v>48</v>
      </c>
      <c r="T80" s="396" t="s">
        <v>48</v>
      </c>
      <c r="U80" s="396" t="s">
        <v>48</v>
      </c>
      <c r="V80" s="396" t="s">
        <v>48</v>
      </c>
      <c r="W80" s="127" t="s">
        <v>67</v>
      </c>
    </row>
    <row r="81" spans="1:23">
      <c r="A81" s="695" t="s">
        <v>45</v>
      </c>
      <c r="B81" s="41" t="s">
        <v>24</v>
      </c>
      <c r="C81" s="61">
        <v>384</v>
      </c>
      <c r="D81" s="58">
        <v>84</v>
      </c>
      <c r="E81" s="58">
        <v>0</v>
      </c>
      <c r="F81" s="58">
        <v>0</v>
      </c>
      <c r="G81" s="58">
        <v>128</v>
      </c>
      <c r="H81" s="58">
        <v>51</v>
      </c>
      <c r="I81" s="17">
        <v>121</v>
      </c>
      <c r="J81" s="19">
        <v>93.430656934306569</v>
      </c>
      <c r="K81" s="13">
        <v>100</v>
      </c>
      <c r="L81" s="394" t="s">
        <v>48</v>
      </c>
      <c r="M81" s="394" t="s">
        <v>48</v>
      </c>
      <c r="N81" s="13">
        <v>82.58064516129032</v>
      </c>
      <c r="O81" s="13">
        <v>100</v>
      </c>
      <c r="P81" s="39">
        <v>100</v>
      </c>
      <c r="Q81" s="124">
        <v>17.450264777443834</v>
      </c>
      <c r="R81" s="125">
        <v>13.218390804597703</v>
      </c>
      <c r="S81" s="129" t="s">
        <v>106</v>
      </c>
      <c r="T81" s="397" t="s">
        <v>48</v>
      </c>
      <c r="U81" s="129" t="s">
        <v>106</v>
      </c>
      <c r="V81" s="125">
        <v>5</v>
      </c>
      <c r="W81" s="125" t="s">
        <v>67</v>
      </c>
    </row>
    <row r="82" spans="1:23">
      <c r="A82" s="696"/>
      <c r="B82" s="41" t="s">
        <v>25</v>
      </c>
      <c r="C82" s="61">
        <v>23</v>
      </c>
      <c r="D82" s="58">
        <v>0</v>
      </c>
      <c r="E82" s="58">
        <v>0</v>
      </c>
      <c r="F82" s="58">
        <v>0</v>
      </c>
      <c r="G82" s="58">
        <v>23</v>
      </c>
      <c r="H82" s="58">
        <v>0</v>
      </c>
      <c r="I82" s="17">
        <v>0</v>
      </c>
      <c r="J82" s="19">
        <v>5.5961070559610704</v>
      </c>
      <c r="K82" s="13">
        <v>0</v>
      </c>
      <c r="L82" s="394" t="s">
        <v>48</v>
      </c>
      <c r="M82" s="394" t="s">
        <v>48</v>
      </c>
      <c r="N82" s="13">
        <v>14.838709677419354</v>
      </c>
      <c r="O82" s="13">
        <v>0</v>
      </c>
      <c r="P82" s="39">
        <v>0</v>
      </c>
      <c r="Q82" s="668">
        <v>-17.450264777443824</v>
      </c>
      <c r="R82" s="670">
        <v>-13.218390804597702</v>
      </c>
      <c r="S82" s="670" t="s">
        <v>106</v>
      </c>
      <c r="T82" s="682" t="s">
        <v>48</v>
      </c>
      <c r="U82" s="670" t="s">
        <v>106</v>
      </c>
      <c r="V82" s="670">
        <v>-5</v>
      </c>
      <c r="W82" s="670" t="s">
        <v>67</v>
      </c>
    </row>
    <row r="83" spans="1:23">
      <c r="A83" s="696"/>
      <c r="B83" s="41" t="s">
        <v>27</v>
      </c>
      <c r="C83" s="61">
        <v>4</v>
      </c>
      <c r="D83" s="58">
        <v>0</v>
      </c>
      <c r="E83" s="58">
        <v>0</v>
      </c>
      <c r="F83" s="58">
        <v>0</v>
      </c>
      <c r="G83" s="58">
        <v>4</v>
      </c>
      <c r="H83" s="58">
        <v>0</v>
      </c>
      <c r="I83" s="17">
        <v>0</v>
      </c>
      <c r="J83" s="19">
        <v>0.97323600973236013</v>
      </c>
      <c r="K83" s="13">
        <v>0</v>
      </c>
      <c r="L83" s="394" t="s">
        <v>48</v>
      </c>
      <c r="M83" s="394" t="s">
        <v>48</v>
      </c>
      <c r="N83" s="13">
        <v>2.5806451612903225</v>
      </c>
      <c r="O83" s="13">
        <v>0</v>
      </c>
      <c r="P83" s="39">
        <v>0</v>
      </c>
      <c r="Q83" s="669"/>
      <c r="R83" s="671"/>
      <c r="S83" s="671"/>
      <c r="T83" s="683"/>
      <c r="U83" s="671"/>
      <c r="V83" s="671"/>
      <c r="W83" s="671"/>
    </row>
    <row r="84" spans="1:23">
      <c r="A84" s="696"/>
      <c r="B84" s="41" t="s">
        <v>1</v>
      </c>
      <c r="C84" s="61">
        <v>411</v>
      </c>
      <c r="D84" s="58">
        <v>84</v>
      </c>
      <c r="E84" s="58">
        <v>0</v>
      </c>
      <c r="F84" s="58">
        <v>0</v>
      </c>
      <c r="G84" s="58">
        <v>155</v>
      </c>
      <c r="H84" s="58">
        <v>51</v>
      </c>
      <c r="I84" s="17">
        <v>121</v>
      </c>
      <c r="J84" s="20">
        <v>100</v>
      </c>
      <c r="K84" s="14">
        <v>100</v>
      </c>
      <c r="L84" s="401" t="s">
        <v>48</v>
      </c>
      <c r="M84" s="401" t="s">
        <v>48</v>
      </c>
      <c r="N84" s="14">
        <v>100</v>
      </c>
      <c r="O84" s="14">
        <v>100</v>
      </c>
      <c r="P84" s="51">
        <v>100</v>
      </c>
      <c r="Q84" s="402" t="s">
        <v>48</v>
      </c>
      <c r="R84" s="397" t="s">
        <v>48</v>
      </c>
      <c r="S84" s="397" t="s">
        <v>48</v>
      </c>
      <c r="T84" s="397" t="s">
        <v>48</v>
      </c>
      <c r="U84" s="397" t="s">
        <v>48</v>
      </c>
      <c r="V84" s="397" t="s">
        <v>48</v>
      </c>
      <c r="W84" s="125" t="s">
        <v>67</v>
      </c>
    </row>
    <row r="85" spans="1:23" ht="21" customHeight="1"/>
    <row r="86" spans="1:23" ht="26.65" customHeight="1">
      <c r="A86" s="588" t="s">
        <v>81</v>
      </c>
      <c r="B86" s="588"/>
      <c r="C86" s="588"/>
      <c r="D86" s="588"/>
      <c r="E86" s="588"/>
      <c r="F86" s="588"/>
      <c r="G86" s="588"/>
      <c r="H86" s="588"/>
      <c r="I86" s="588"/>
      <c r="J86" s="588"/>
      <c r="K86" s="588"/>
      <c r="L86" s="588"/>
      <c r="M86" s="588"/>
      <c r="N86" s="588"/>
      <c r="O86" s="588"/>
      <c r="P86" s="588"/>
      <c r="Q86" s="588"/>
      <c r="R86" s="588"/>
      <c r="S86" s="588"/>
      <c r="T86" s="588"/>
      <c r="U86" s="588"/>
      <c r="V86" s="588"/>
      <c r="W86" s="588"/>
    </row>
    <row r="87" spans="1:23" ht="21" customHeight="1">
      <c r="A87" s="273"/>
    </row>
    <row r="88" spans="1:23">
      <c r="A88" s="57" t="s">
        <v>79</v>
      </c>
    </row>
    <row r="90" spans="1:23" ht="12">
      <c r="A90" s="55" t="s">
        <v>10</v>
      </c>
      <c r="B90" s="57" t="s">
        <v>14</v>
      </c>
    </row>
    <row r="91" spans="1:23">
      <c r="A91" s="60" t="s">
        <v>67</v>
      </c>
      <c r="B91" s="57" t="s">
        <v>68</v>
      </c>
    </row>
    <row r="92" spans="1:23" ht="12">
      <c r="A92" s="56" t="s">
        <v>48</v>
      </c>
      <c r="B92" s="57" t="s">
        <v>69</v>
      </c>
    </row>
    <row r="94" spans="1:23">
      <c r="A94" s="584" t="s">
        <v>258</v>
      </c>
    </row>
  </sheetData>
  <sheetProtection algorithmName="SHA-512" hashValue="oIdH2ztCe9kRnlB9wIFoF2N3q9sCHq31obcQyc14VqnMFe4efebeNFK0sha0bM/St6g49v8unoFbx8+JB7Sh2Q==" saltValue="ceR7YAodyv9NCxj538/CcA==" spinCount="100000" sheet="1" objects="1" scenarios="1"/>
  <mergeCells count="166">
    <mergeCell ref="V82:V83"/>
    <mergeCell ref="W82:W83"/>
    <mergeCell ref="A81:A84"/>
    <mergeCell ref="Q82:Q83"/>
    <mergeCell ref="R82:R83"/>
    <mergeCell ref="S82:S83"/>
    <mergeCell ref="T82:T83"/>
    <mergeCell ref="U82:U83"/>
    <mergeCell ref="V74:V75"/>
    <mergeCell ref="W74:W75"/>
    <mergeCell ref="A77:A80"/>
    <mergeCell ref="Q78:Q79"/>
    <mergeCell ref="R78:R79"/>
    <mergeCell ref="S78:S79"/>
    <mergeCell ref="T78:T79"/>
    <mergeCell ref="U78:U79"/>
    <mergeCell ref="V78:V79"/>
    <mergeCell ref="W78:W79"/>
    <mergeCell ref="A73:A76"/>
    <mergeCell ref="Q74:Q75"/>
    <mergeCell ref="R74:R75"/>
    <mergeCell ref="S74:S75"/>
    <mergeCell ref="T74:T75"/>
    <mergeCell ref="U74:U75"/>
    <mergeCell ref="V66:V67"/>
    <mergeCell ref="W66:W67"/>
    <mergeCell ref="A69:A72"/>
    <mergeCell ref="Q70:Q71"/>
    <mergeCell ref="R70:R71"/>
    <mergeCell ref="S70:S71"/>
    <mergeCell ref="T70:T71"/>
    <mergeCell ref="U70:U71"/>
    <mergeCell ref="V70:V71"/>
    <mergeCell ref="W70:W71"/>
    <mergeCell ref="A65:A68"/>
    <mergeCell ref="Q66:Q67"/>
    <mergeCell ref="R66:R67"/>
    <mergeCell ref="S66:S67"/>
    <mergeCell ref="T66:T67"/>
    <mergeCell ref="U66:U67"/>
    <mergeCell ref="A61:A64"/>
    <mergeCell ref="Q62:Q63"/>
    <mergeCell ref="R62:R63"/>
    <mergeCell ref="S62:S63"/>
    <mergeCell ref="T62:T63"/>
    <mergeCell ref="U62:U63"/>
    <mergeCell ref="V62:V63"/>
    <mergeCell ref="W62:W63"/>
    <mergeCell ref="A17:A20"/>
    <mergeCell ref="Q18:Q19"/>
    <mergeCell ref="R18:R19"/>
    <mergeCell ref="S18:S19"/>
    <mergeCell ref="T18:T19"/>
    <mergeCell ref="U18:U19"/>
    <mergeCell ref="V54:V55"/>
    <mergeCell ref="W54:W55"/>
    <mergeCell ref="A57:A60"/>
    <mergeCell ref="Q58:Q59"/>
    <mergeCell ref="R58:R59"/>
    <mergeCell ref="S58:S59"/>
    <mergeCell ref="T58:T59"/>
    <mergeCell ref="U58:U59"/>
    <mergeCell ref="V58:V59"/>
    <mergeCell ref="W58:W59"/>
    <mergeCell ref="A53:A56"/>
    <mergeCell ref="Q54:Q55"/>
    <mergeCell ref="R54:R55"/>
    <mergeCell ref="S54:S55"/>
    <mergeCell ref="T54:T55"/>
    <mergeCell ref="U54:U55"/>
    <mergeCell ref="V46:V47"/>
    <mergeCell ref="W46:W47"/>
    <mergeCell ref="A49:A52"/>
    <mergeCell ref="Q50:Q51"/>
    <mergeCell ref="R50:R51"/>
    <mergeCell ref="S50:S51"/>
    <mergeCell ref="T50:T51"/>
    <mergeCell ref="U50:U51"/>
    <mergeCell ref="V50:V51"/>
    <mergeCell ref="W50:W51"/>
    <mergeCell ref="A45:A48"/>
    <mergeCell ref="Q46:Q47"/>
    <mergeCell ref="R46:R47"/>
    <mergeCell ref="S46:S47"/>
    <mergeCell ref="T46:T47"/>
    <mergeCell ref="U46:U47"/>
    <mergeCell ref="V38:V39"/>
    <mergeCell ref="W38:W39"/>
    <mergeCell ref="A41:A44"/>
    <mergeCell ref="Q42:Q43"/>
    <mergeCell ref="R42:R43"/>
    <mergeCell ref="S42:S43"/>
    <mergeCell ref="T42:T43"/>
    <mergeCell ref="U42:U43"/>
    <mergeCell ref="V42:V43"/>
    <mergeCell ref="W42:W43"/>
    <mergeCell ref="A37:A40"/>
    <mergeCell ref="Q38:Q39"/>
    <mergeCell ref="R38:R39"/>
    <mergeCell ref="S38:S39"/>
    <mergeCell ref="T38:T39"/>
    <mergeCell ref="U38:U39"/>
    <mergeCell ref="V30:V31"/>
    <mergeCell ref="W30:W31"/>
    <mergeCell ref="A33:A36"/>
    <mergeCell ref="Q34:Q35"/>
    <mergeCell ref="R34:R35"/>
    <mergeCell ref="S34:S35"/>
    <mergeCell ref="T34:T35"/>
    <mergeCell ref="U34:U35"/>
    <mergeCell ref="V34:V35"/>
    <mergeCell ref="W34:W35"/>
    <mergeCell ref="A29:A32"/>
    <mergeCell ref="Q30:Q31"/>
    <mergeCell ref="R30:R31"/>
    <mergeCell ref="S30:S31"/>
    <mergeCell ref="T30:T31"/>
    <mergeCell ref="U30:U31"/>
    <mergeCell ref="A25:A28"/>
    <mergeCell ref="Q26:Q27"/>
    <mergeCell ref="R26:R27"/>
    <mergeCell ref="S26:S27"/>
    <mergeCell ref="T26:T27"/>
    <mergeCell ref="U26:U27"/>
    <mergeCell ref="V26:V27"/>
    <mergeCell ref="W26:W27"/>
    <mergeCell ref="A21:A24"/>
    <mergeCell ref="Q22:Q23"/>
    <mergeCell ref="R22:R23"/>
    <mergeCell ref="S22:S23"/>
    <mergeCell ref="T22:T23"/>
    <mergeCell ref="U22:U23"/>
    <mergeCell ref="R14:R15"/>
    <mergeCell ref="S14:S15"/>
    <mergeCell ref="T14:T15"/>
    <mergeCell ref="U14:U15"/>
    <mergeCell ref="V14:V15"/>
    <mergeCell ref="W14:W15"/>
    <mergeCell ref="V22:V23"/>
    <mergeCell ref="W22:W23"/>
    <mergeCell ref="V18:V19"/>
    <mergeCell ref="W18:W19"/>
    <mergeCell ref="A86:W86"/>
    <mergeCell ref="A5:A7"/>
    <mergeCell ref="B5:B7"/>
    <mergeCell ref="C5:P5"/>
    <mergeCell ref="Q5:W5"/>
    <mergeCell ref="C6:C7"/>
    <mergeCell ref="D6:I6"/>
    <mergeCell ref="J6:J7"/>
    <mergeCell ref="K6:P6"/>
    <mergeCell ref="Q6:Q7"/>
    <mergeCell ref="R6:W6"/>
    <mergeCell ref="C8:I8"/>
    <mergeCell ref="J8:P8"/>
    <mergeCell ref="Q8:W8"/>
    <mergeCell ref="A9:A12"/>
    <mergeCell ref="Q10:Q11"/>
    <mergeCell ref="R10:R11"/>
    <mergeCell ref="S10:S11"/>
    <mergeCell ref="T10:T11"/>
    <mergeCell ref="U10:U11"/>
    <mergeCell ref="V10:V11"/>
    <mergeCell ref="W10:W11"/>
    <mergeCell ref="A13:A16"/>
    <mergeCell ref="Q14:Q15"/>
  </mergeCells>
  <conditionalFormatting sqref="S25:U25">
    <cfRule type="cellIs" dxfId="30" priority="19" stopIfTrue="1" operator="between">
      <formula>1</formula>
      <formula>2</formula>
    </cfRule>
  </conditionalFormatting>
  <conditionalFormatting sqref="S33">
    <cfRule type="cellIs" dxfId="29" priority="18" stopIfTrue="1" operator="between">
      <formula>1</formula>
      <formula>2</formula>
    </cfRule>
  </conditionalFormatting>
  <conditionalFormatting sqref="T33:V33">
    <cfRule type="cellIs" dxfId="28" priority="17" stopIfTrue="1" operator="between">
      <formula>1</formula>
      <formula>2</formula>
    </cfRule>
  </conditionalFormatting>
  <conditionalFormatting sqref="U41:V41">
    <cfRule type="cellIs" dxfId="27" priority="16" stopIfTrue="1" operator="between">
      <formula>1</formula>
      <formula>2</formula>
    </cfRule>
  </conditionalFormatting>
  <conditionalFormatting sqref="U49">
    <cfRule type="cellIs" dxfId="26" priority="15" stopIfTrue="1" operator="between">
      <formula>1</formula>
      <formula>2</formula>
    </cfRule>
  </conditionalFormatting>
  <conditionalFormatting sqref="U57">
    <cfRule type="cellIs" dxfId="25" priority="14" stopIfTrue="1" operator="between">
      <formula>1</formula>
      <formula>2</formula>
    </cfRule>
  </conditionalFormatting>
  <conditionalFormatting sqref="U69">
    <cfRule type="cellIs" dxfId="24" priority="13" stopIfTrue="1" operator="between">
      <formula>1</formula>
      <formula>2</formula>
    </cfRule>
  </conditionalFormatting>
  <conditionalFormatting sqref="U77">
    <cfRule type="cellIs" dxfId="23" priority="12" stopIfTrue="1" operator="between">
      <formula>1</formula>
      <formula>2</formula>
    </cfRule>
  </conditionalFormatting>
  <conditionalFormatting sqref="U29">
    <cfRule type="cellIs" dxfId="22" priority="11" stopIfTrue="1" operator="between">
      <formula>1</formula>
      <formula>2</formula>
    </cfRule>
  </conditionalFormatting>
  <conditionalFormatting sqref="U21">
    <cfRule type="cellIs" dxfId="21" priority="10" stopIfTrue="1" operator="between">
      <formula>1</formula>
      <formula>2</formula>
    </cfRule>
  </conditionalFormatting>
  <conditionalFormatting sqref="V37">
    <cfRule type="cellIs" dxfId="20" priority="9" stopIfTrue="1" operator="between">
      <formula>1</formula>
      <formula>2</formula>
    </cfRule>
  </conditionalFormatting>
  <conditionalFormatting sqref="U37">
    <cfRule type="cellIs" dxfId="19" priority="8" stopIfTrue="1" operator="between">
      <formula>1</formula>
      <formula>2</formula>
    </cfRule>
  </conditionalFormatting>
  <conditionalFormatting sqref="T37">
    <cfRule type="cellIs" dxfId="18" priority="7" stopIfTrue="1" operator="between">
      <formula>1</formula>
      <formula>2</formula>
    </cfRule>
  </conditionalFormatting>
  <conditionalFormatting sqref="U45">
    <cfRule type="cellIs" dxfId="17" priority="6" stopIfTrue="1" operator="between">
      <formula>1</formula>
      <formula>2</formula>
    </cfRule>
  </conditionalFormatting>
  <conditionalFormatting sqref="U53">
    <cfRule type="cellIs" dxfId="16" priority="5" stopIfTrue="1" operator="between">
      <formula>1</formula>
      <formula>2</formula>
    </cfRule>
  </conditionalFormatting>
  <conditionalFormatting sqref="U65">
    <cfRule type="cellIs" dxfId="15" priority="4" stopIfTrue="1" operator="between">
      <formula>1</formula>
      <formula>2</formula>
    </cfRule>
  </conditionalFormatting>
  <conditionalFormatting sqref="U73">
    <cfRule type="cellIs" dxfId="14" priority="3" stopIfTrue="1" operator="between">
      <formula>1</formula>
      <formula>2</formula>
    </cfRule>
  </conditionalFormatting>
  <conditionalFormatting sqref="U81">
    <cfRule type="cellIs" dxfId="13" priority="2" stopIfTrue="1" operator="between">
      <formula>1</formula>
      <formula>2</formula>
    </cfRule>
  </conditionalFormatting>
  <conditionalFormatting sqref="S81">
    <cfRule type="cellIs" dxfId="12" priority="1" stopIfTrue="1" operator="between">
      <formula>1</formula>
      <formula>2</formula>
    </cfRule>
  </conditionalFormatting>
  <hyperlinks>
    <hyperlink ref="A1" location="Inhalt!A1" display="Zurück zum Inhalt"/>
  </hyperlinks>
  <pageMargins left="0.7" right="0.7" top="0.78740157499999996" bottom="0.78740157499999996" header="0.3" footer="0.3"/>
  <pageSetup paperSize="9" orientation="portrait" r:id="rId1"/>
  <headerFooter>
    <oddHeader>&amp;CTEst</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P37"/>
  <sheetViews>
    <sheetView zoomScaleNormal="100" workbookViewId="0">
      <pane xSplit="2" ySplit="7" topLeftCell="C8" activePane="bottomRight" state="frozen"/>
      <selection pane="topRight" activeCell="C1" sqref="C1"/>
      <selection pane="bottomLeft" activeCell="A8" sqref="A8"/>
      <selection pane="bottomRight"/>
    </sheetView>
  </sheetViews>
  <sheetFormatPr baseColWidth="10" defaultColWidth="10.7265625" defaultRowHeight="11.5"/>
  <cols>
    <col min="1" max="1" width="17.54296875" style="57" customWidth="1"/>
    <col min="2" max="2" width="24.7265625" style="57" customWidth="1"/>
    <col min="3" max="3" width="13.26953125" style="57" customWidth="1"/>
    <col min="4" max="4" width="11.7265625" style="57" customWidth="1"/>
    <col min="5" max="5" width="10" style="57" customWidth="1"/>
    <col min="6" max="6" width="11.453125" style="57" customWidth="1"/>
    <col min="7" max="9" width="10" style="57" customWidth="1"/>
    <col min="10" max="11" width="12.26953125" style="57" customWidth="1"/>
    <col min="12" max="12" width="10" style="57" customWidth="1"/>
    <col min="13" max="13" width="11.26953125" style="57" customWidth="1"/>
    <col min="14" max="23" width="10" style="57" customWidth="1"/>
    <col min="24" max="16384" width="10.7265625" style="57"/>
  </cols>
  <sheetData>
    <row r="1" spans="1:16">
      <c r="A1" s="237" t="s">
        <v>0</v>
      </c>
      <c r="B1" s="237"/>
    </row>
    <row r="3" spans="1:16">
      <c r="A3" s="271" t="s">
        <v>111</v>
      </c>
      <c r="D3" s="166"/>
    </row>
    <row r="5" spans="1:16" ht="20.65" customHeight="1">
      <c r="A5" s="610" t="s">
        <v>19</v>
      </c>
      <c r="B5" s="611" t="s">
        <v>20</v>
      </c>
      <c r="C5" s="612">
        <v>2020</v>
      </c>
      <c r="D5" s="613"/>
      <c r="E5" s="613"/>
      <c r="F5" s="613"/>
      <c r="G5" s="613"/>
      <c r="H5" s="613"/>
      <c r="I5" s="613"/>
      <c r="J5" s="613"/>
      <c r="K5" s="613"/>
      <c r="L5" s="613"/>
      <c r="M5" s="613"/>
      <c r="N5" s="613"/>
      <c r="O5" s="613"/>
      <c r="P5" s="708"/>
    </row>
    <row r="6" spans="1:16">
      <c r="A6" s="610"/>
      <c r="B6" s="611"/>
      <c r="C6" s="604" t="s">
        <v>1</v>
      </c>
      <c r="D6" s="598" t="s">
        <v>18</v>
      </c>
      <c r="E6" s="615"/>
      <c r="F6" s="615"/>
      <c r="G6" s="615"/>
      <c r="H6" s="615"/>
      <c r="I6" s="615"/>
      <c r="J6" s="604" t="s">
        <v>1</v>
      </c>
      <c r="K6" s="598" t="s">
        <v>18</v>
      </c>
      <c r="L6" s="615"/>
      <c r="M6" s="615"/>
      <c r="N6" s="615"/>
      <c r="O6" s="615"/>
      <c r="P6" s="615"/>
    </row>
    <row r="7" spans="1:16" ht="39.75" customHeight="1">
      <c r="A7" s="610"/>
      <c r="B7" s="611"/>
      <c r="C7" s="604"/>
      <c r="D7" s="177" t="s">
        <v>2</v>
      </c>
      <c r="E7" s="177" t="s">
        <v>21</v>
      </c>
      <c r="F7" s="177" t="s">
        <v>22</v>
      </c>
      <c r="G7" s="177" t="s">
        <v>5</v>
      </c>
      <c r="H7" s="177" t="s">
        <v>6</v>
      </c>
      <c r="I7" s="172" t="s">
        <v>4</v>
      </c>
      <c r="J7" s="604"/>
      <c r="K7" s="177" t="s">
        <v>2</v>
      </c>
      <c r="L7" s="177" t="s">
        <v>21</v>
      </c>
      <c r="M7" s="177" t="s">
        <v>22</v>
      </c>
      <c r="N7" s="177" t="s">
        <v>5</v>
      </c>
      <c r="O7" s="177" t="s">
        <v>6</v>
      </c>
      <c r="P7" s="172" t="s">
        <v>4</v>
      </c>
    </row>
    <row r="8" spans="1:16" ht="14.15" customHeight="1">
      <c r="B8" s="68"/>
      <c r="C8" s="617" t="s">
        <v>127</v>
      </c>
      <c r="D8" s="618"/>
      <c r="E8" s="618"/>
      <c r="F8" s="618"/>
      <c r="G8" s="618"/>
      <c r="H8" s="618"/>
      <c r="I8" s="618"/>
      <c r="J8" s="700" t="s">
        <v>155</v>
      </c>
      <c r="K8" s="701"/>
      <c r="L8" s="701"/>
      <c r="M8" s="701"/>
      <c r="N8" s="701"/>
      <c r="O8" s="701"/>
      <c r="P8" s="701"/>
    </row>
    <row r="9" spans="1:16" ht="14.15" customHeight="1">
      <c r="A9" s="663" t="s">
        <v>23</v>
      </c>
      <c r="B9" s="41" t="s">
        <v>49</v>
      </c>
      <c r="C9" s="61">
        <v>38494</v>
      </c>
      <c r="D9" s="58">
        <v>10367</v>
      </c>
      <c r="E9" s="58">
        <v>6638</v>
      </c>
      <c r="F9" s="58">
        <v>7298</v>
      </c>
      <c r="G9" s="58">
        <v>2008</v>
      </c>
      <c r="H9" s="58">
        <v>1156</v>
      </c>
      <c r="I9" s="17">
        <v>11027</v>
      </c>
      <c r="J9" s="19">
        <v>48.12351543942993</v>
      </c>
      <c r="K9" s="13">
        <v>48.437134981077421</v>
      </c>
      <c r="L9" s="13">
        <v>48.35725213083704</v>
      </c>
      <c r="M9" s="13">
        <v>57.678021022682366</v>
      </c>
      <c r="N9" s="13">
        <v>41.20664888159245</v>
      </c>
      <c r="O9" s="13">
        <v>42.578268876611418</v>
      </c>
      <c r="P9" s="23">
        <v>44.79060887932085</v>
      </c>
    </row>
    <row r="10" spans="1:16" ht="14.15" customHeight="1">
      <c r="A10" s="664"/>
      <c r="B10" s="41" t="s">
        <v>27</v>
      </c>
      <c r="C10" s="61">
        <v>41496</v>
      </c>
      <c r="D10" s="58">
        <v>11036</v>
      </c>
      <c r="E10" s="58">
        <v>7089</v>
      </c>
      <c r="F10" s="58">
        <v>5355</v>
      </c>
      <c r="G10" s="58">
        <v>2865</v>
      </c>
      <c r="H10" s="58">
        <v>1559</v>
      </c>
      <c r="I10" s="17">
        <v>13592</v>
      </c>
      <c r="J10" s="19">
        <v>51.87648456057007</v>
      </c>
      <c r="K10" s="13">
        <v>51.562865018922579</v>
      </c>
      <c r="L10" s="13">
        <v>51.64274786916296</v>
      </c>
      <c r="M10" s="13">
        <v>42.321978977317634</v>
      </c>
      <c r="N10" s="13">
        <v>58.793351118407557</v>
      </c>
      <c r="O10" s="13">
        <v>57.421731123388589</v>
      </c>
      <c r="P10" s="23">
        <v>55.20939112067915</v>
      </c>
    </row>
    <row r="11" spans="1:16" ht="14.15" customHeight="1">
      <c r="A11" s="665"/>
      <c r="B11" s="41" t="s">
        <v>1</v>
      </c>
      <c r="C11" s="61">
        <v>79990</v>
      </c>
      <c r="D11" s="58">
        <v>21403</v>
      </c>
      <c r="E11" s="58">
        <v>13727</v>
      </c>
      <c r="F11" s="58">
        <v>12653</v>
      </c>
      <c r="G11" s="58">
        <v>4873</v>
      </c>
      <c r="H11" s="58">
        <v>2715</v>
      </c>
      <c r="I11" s="17">
        <v>24619</v>
      </c>
      <c r="J11" s="20">
        <v>100</v>
      </c>
      <c r="K11" s="14">
        <v>100</v>
      </c>
      <c r="L11" s="14">
        <v>100</v>
      </c>
      <c r="M11" s="14">
        <v>100</v>
      </c>
      <c r="N11" s="14">
        <v>100</v>
      </c>
      <c r="O11" s="14">
        <v>100</v>
      </c>
      <c r="P11" s="24">
        <v>100</v>
      </c>
    </row>
    <row r="12" spans="1:16" ht="14.15" customHeight="1">
      <c r="A12" s="706" t="s">
        <v>26</v>
      </c>
      <c r="B12" s="42" t="s">
        <v>49</v>
      </c>
      <c r="C12" s="62">
        <v>33127</v>
      </c>
      <c r="D12" s="59">
        <v>8648</v>
      </c>
      <c r="E12" s="59">
        <v>6007</v>
      </c>
      <c r="F12" s="59">
        <v>7189</v>
      </c>
      <c r="G12" s="59">
        <v>1688</v>
      </c>
      <c r="H12" s="59">
        <v>1034</v>
      </c>
      <c r="I12" s="18">
        <v>8561</v>
      </c>
      <c r="J12" s="21">
        <v>55.173964457620627</v>
      </c>
      <c r="K12" s="15">
        <v>53.821259646502362</v>
      </c>
      <c r="L12" s="15">
        <v>54.317750248666243</v>
      </c>
      <c r="M12" s="15">
        <v>58.404419530424889</v>
      </c>
      <c r="N12" s="15">
        <v>52.276246515949211</v>
      </c>
      <c r="O12" s="15">
        <v>49.807321772639689</v>
      </c>
      <c r="P12" s="25">
        <v>55.954248366013069</v>
      </c>
    </row>
    <row r="13" spans="1:16" ht="14.15" customHeight="1">
      <c r="A13" s="707"/>
      <c r="B13" s="42" t="s">
        <v>27</v>
      </c>
      <c r="C13" s="62">
        <v>26914</v>
      </c>
      <c r="D13" s="59">
        <v>7420</v>
      </c>
      <c r="E13" s="59">
        <v>5052</v>
      </c>
      <c r="F13" s="59">
        <v>5120</v>
      </c>
      <c r="G13" s="59">
        <v>1541</v>
      </c>
      <c r="H13" s="59">
        <v>1042</v>
      </c>
      <c r="I13" s="18">
        <v>6739</v>
      </c>
      <c r="J13" s="21">
        <v>44.826035542379373</v>
      </c>
      <c r="K13" s="15">
        <v>46.178740353497631</v>
      </c>
      <c r="L13" s="15">
        <v>45.682249751333757</v>
      </c>
      <c r="M13" s="15">
        <v>41.595580469575104</v>
      </c>
      <c r="N13" s="15">
        <v>47.723753484050789</v>
      </c>
      <c r="O13" s="15">
        <v>50.192678227360311</v>
      </c>
      <c r="P13" s="25">
        <v>44.045751633986931</v>
      </c>
    </row>
    <row r="14" spans="1:16" ht="14.15" customHeight="1">
      <c r="A14" s="707"/>
      <c r="B14" s="43" t="s">
        <v>1</v>
      </c>
      <c r="C14" s="62">
        <v>60041</v>
      </c>
      <c r="D14" s="59">
        <v>16068</v>
      </c>
      <c r="E14" s="59">
        <v>11059</v>
      </c>
      <c r="F14" s="59">
        <v>12309</v>
      </c>
      <c r="G14" s="59">
        <v>3229</v>
      </c>
      <c r="H14" s="59">
        <v>2076</v>
      </c>
      <c r="I14" s="18">
        <v>15300</v>
      </c>
      <c r="J14" s="22">
        <v>100</v>
      </c>
      <c r="K14" s="16">
        <v>100</v>
      </c>
      <c r="L14" s="16">
        <v>100</v>
      </c>
      <c r="M14" s="16">
        <v>100</v>
      </c>
      <c r="N14" s="16">
        <v>100</v>
      </c>
      <c r="O14" s="16">
        <v>100</v>
      </c>
      <c r="P14" s="26">
        <v>100</v>
      </c>
    </row>
    <row r="15" spans="1:16" ht="14.15" customHeight="1">
      <c r="A15" s="691" t="s">
        <v>39</v>
      </c>
      <c r="B15" s="41" t="s">
        <v>50</v>
      </c>
      <c r="C15" s="61">
        <v>5367</v>
      </c>
      <c r="D15" s="58">
        <v>1719</v>
      </c>
      <c r="E15" s="58">
        <v>631</v>
      </c>
      <c r="F15" s="58">
        <v>109</v>
      </c>
      <c r="G15" s="58">
        <v>320</v>
      </c>
      <c r="H15" s="58">
        <v>122</v>
      </c>
      <c r="I15" s="17">
        <v>2466</v>
      </c>
      <c r="J15" s="19">
        <v>26.903604190686249</v>
      </c>
      <c r="K15" s="13">
        <v>32.2211808809747</v>
      </c>
      <c r="L15" s="13">
        <v>23.650674662668667</v>
      </c>
      <c r="M15" s="13">
        <v>31.686046511627907</v>
      </c>
      <c r="N15" s="13">
        <v>19.464720194647203</v>
      </c>
      <c r="O15" s="13">
        <v>19.092331768388107</v>
      </c>
      <c r="P15" s="23">
        <v>26.462066745358943</v>
      </c>
    </row>
    <row r="16" spans="1:16" ht="14.15" customHeight="1">
      <c r="A16" s="705"/>
      <c r="B16" s="41" t="s">
        <v>27</v>
      </c>
      <c r="C16" s="61">
        <v>14582</v>
      </c>
      <c r="D16" s="58">
        <v>3616</v>
      </c>
      <c r="E16" s="58">
        <v>2037</v>
      </c>
      <c r="F16" s="58">
        <v>235</v>
      </c>
      <c r="G16" s="58">
        <v>1324</v>
      </c>
      <c r="H16" s="58">
        <v>517</v>
      </c>
      <c r="I16" s="17">
        <v>6853</v>
      </c>
      <c r="J16" s="19">
        <v>73.096395809313748</v>
      </c>
      <c r="K16" s="13">
        <v>67.7788191190253</v>
      </c>
      <c r="L16" s="13">
        <v>76.349325337331337</v>
      </c>
      <c r="M16" s="13">
        <v>68.313953488372093</v>
      </c>
      <c r="N16" s="13">
        <v>80.535279805352801</v>
      </c>
      <c r="O16" s="13">
        <v>80.907668231611893</v>
      </c>
      <c r="P16" s="23">
        <v>73.537933254641047</v>
      </c>
    </row>
    <row r="17" spans="1:16" ht="14.15" customHeight="1">
      <c r="A17" s="705"/>
      <c r="B17" s="324" t="s">
        <v>1</v>
      </c>
      <c r="C17" s="316">
        <v>19949</v>
      </c>
      <c r="D17" s="317">
        <v>5335</v>
      </c>
      <c r="E17" s="317">
        <v>2668</v>
      </c>
      <c r="F17" s="317">
        <v>344</v>
      </c>
      <c r="G17" s="317">
        <v>1644</v>
      </c>
      <c r="H17" s="317">
        <v>639</v>
      </c>
      <c r="I17" s="318">
        <v>9319</v>
      </c>
      <c r="J17" s="319">
        <v>100</v>
      </c>
      <c r="K17" s="320">
        <v>100</v>
      </c>
      <c r="L17" s="320">
        <v>100</v>
      </c>
      <c r="M17" s="320">
        <v>100</v>
      </c>
      <c r="N17" s="320">
        <v>100</v>
      </c>
      <c r="O17" s="320">
        <v>100</v>
      </c>
      <c r="P17" s="321">
        <v>100</v>
      </c>
    </row>
    <row r="18" spans="1:16" ht="13.9" customHeight="1">
      <c r="A18" s="326"/>
      <c r="B18" s="272"/>
      <c r="C18" s="698" t="s">
        <v>200</v>
      </c>
      <c r="D18" s="699"/>
      <c r="E18" s="699"/>
      <c r="F18" s="699"/>
      <c r="G18" s="699"/>
      <c r="H18" s="699"/>
      <c r="I18" s="699"/>
      <c r="J18" s="699"/>
      <c r="K18" s="699"/>
      <c r="L18" s="699"/>
      <c r="M18" s="699"/>
      <c r="N18" s="699"/>
      <c r="O18" s="699"/>
      <c r="P18" s="699"/>
    </row>
    <row r="19" spans="1:16" ht="24.75" customHeight="1">
      <c r="A19" s="272"/>
      <c r="B19" s="327"/>
      <c r="C19" s="702" t="s">
        <v>205</v>
      </c>
      <c r="D19" s="703"/>
      <c r="E19" s="703"/>
      <c r="F19" s="703"/>
      <c r="G19" s="703"/>
      <c r="H19" s="703"/>
      <c r="I19" s="703"/>
      <c r="J19" s="704" t="s">
        <v>204</v>
      </c>
      <c r="K19" s="704"/>
      <c r="L19" s="704"/>
      <c r="M19" s="704"/>
      <c r="N19" s="704"/>
      <c r="O19" s="704"/>
      <c r="P19" s="704"/>
    </row>
    <row r="20" spans="1:16" ht="14.15" customHeight="1">
      <c r="A20" s="664" t="s">
        <v>23</v>
      </c>
      <c r="B20" s="325" t="s">
        <v>49</v>
      </c>
      <c r="C20" s="322">
        <v>4167</v>
      </c>
      <c r="D20" s="323">
        <v>1557</v>
      </c>
      <c r="E20" s="323">
        <v>368</v>
      </c>
      <c r="F20" s="323">
        <v>790</v>
      </c>
      <c r="G20" s="323">
        <v>58</v>
      </c>
      <c r="H20" s="323">
        <v>108</v>
      </c>
      <c r="I20" s="323">
        <v>1286</v>
      </c>
      <c r="J20" s="193">
        <v>-0.29162386715805155</v>
      </c>
      <c r="K20" s="192">
        <v>-1.031832825095826</v>
      </c>
      <c r="L20" s="192">
        <v>2.697710942098773</v>
      </c>
      <c r="M20" s="192">
        <v>1.6863283954757193</v>
      </c>
      <c r="N20" s="192">
        <v>-0.27096605516723571</v>
      </c>
      <c r="O20" s="192">
        <v>-0.69458288648341693</v>
      </c>
      <c r="P20" s="192">
        <v>-1.9913060142961712</v>
      </c>
    </row>
    <row r="21" spans="1:16" ht="14.15" customHeight="1">
      <c r="A21" s="664"/>
      <c r="B21" s="41" t="s">
        <v>27</v>
      </c>
      <c r="C21" s="35">
        <v>3958</v>
      </c>
      <c r="D21" s="33">
        <v>1144</v>
      </c>
      <c r="E21" s="33">
        <v>1249</v>
      </c>
      <c r="F21" s="33">
        <v>1002</v>
      </c>
      <c r="G21" s="33">
        <v>50</v>
      </c>
      <c r="H21" s="33">
        <v>98</v>
      </c>
      <c r="I21" s="33">
        <v>415</v>
      </c>
      <c r="J21" s="124">
        <v>0.29162386715805155</v>
      </c>
      <c r="K21" s="125">
        <v>1.031832825095826</v>
      </c>
      <c r="L21" s="125">
        <v>-2.6977109420987659</v>
      </c>
      <c r="M21" s="125">
        <v>-1.6863283954757193</v>
      </c>
      <c r="N21" s="125">
        <v>0.27096605516724281</v>
      </c>
      <c r="O21" s="125">
        <v>0.69458288648342403</v>
      </c>
      <c r="P21" s="125">
        <v>1.9913060142961641</v>
      </c>
    </row>
    <row r="22" spans="1:16" ht="14.15" customHeight="1">
      <c r="A22" s="665"/>
      <c r="B22" s="41" t="s">
        <v>1</v>
      </c>
      <c r="C22" s="35">
        <v>8125</v>
      </c>
      <c r="D22" s="33">
        <v>2701</v>
      </c>
      <c r="E22" s="33">
        <v>1617</v>
      </c>
      <c r="F22" s="33">
        <v>1792</v>
      </c>
      <c r="G22" s="33">
        <v>108</v>
      </c>
      <c r="H22" s="33">
        <v>206</v>
      </c>
      <c r="I22" s="33">
        <v>1701</v>
      </c>
      <c r="J22" s="398" t="s">
        <v>48</v>
      </c>
      <c r="K22" s="395" t="s">
        <v>48</v>
      </c>
      <c r="L22" s="395" t="s">
        <v>48</v>
      </c>
      <c r="M22" s="395" t="s">
        <v>48</v>
      </c>
      <c r="N22" s="395" t="s">
        <v>48</v>
      </c>
      <c r="O22" s="395" t="s">
        <v>48</v>
      </c>
      <c r="P22" s="395" t="s">
        <v>48</v>
      </c>
    </row>
    <row r="23" spans="1:16" ht="14.15" customHeight="1">
      <c r="A23" s="706" t="s">
        <v>26</v>
      </c>
      <c r="B23" s="42" t="s">
        <v>49</v>
      </c>
      <c r="C23" s="36">
        <v>3696</v>
      </c>
      <c r="D23" s="34">
        <v>1434</v>
      </c>
      <c r="E23" s="34">
        <v>288</v>
      </c>
      <c r="F23" s="34">
        <v>766</v>
      </c>
      <c r="G23" s="34">
        <v>215</v>
      </c>
      <c r="H23" s="34">
        <v>97</v>
      </c>
      <c r="I23" s="392" t="s">
        <v>48</v>
      </c>
      <c r="J23" s="126">
        <v>1.1258212020797487</v>
      </c>
      <c r="K23" s="127">
        <v>-1.0348261035384425</v>
      </c>
      <c r="L23" s="127">
        <v>4.373288173134668</v>
      </c>
      <c r="M23" s="127">
        <v>2.0219686125710368</v>
      </c>
      <c r="N23" s="127">
        <v>1.3802850289205963</v>
      </c>
      <c r="O23" s="127">
        <v>2.2463461628835901</v>
      </c>
      <c r="P23" s="396" t="s">
        <v>48</v>
      </c>
    </row>
    <row r="24" spans="1:16" ht="14.15" customHeight="1">
      <c r="A24" s="707"/>
      <c r="B24" s="42" t="s">
        <v>27</v>
      </c>
      <c r="C24" s="36">
        <v>4393</v>
      </c>
      <c r="D24" s="34">
        <v>877</v>
      </c>
      <c r="E24" s="34">
        <v>1257</v>
      </c>
      <c r="F24" s="34">
        <v>1034</v>
      </c>
      <c r="G24" s="34">
        <v>295</v>
      </c>
      <c r="H24" s="34">
        <v>205</v>
      </c>
      <c r="I24" s="392" t="s">
        <v>48</v>
      </c>
      <c r="J24" s="126">
        <v>-1.1258212020797487</v>
      </c>
      <c r="K24" s="127">
        <v>1.0348261035384354</v>
      </c>
      <c r="L24" s="127">
        <v>-4.3732881731346609</v>
      </c>
      <c r="M24" s="127">
        <v>-2.0219686125710439</v>
      </c>
      <c r="N24" s="127">
        <v>-1.3802850289205963</v>
      </c>
      <c r="O24" s="127">
        <v>-2.2463461628835901</v>
      </c>
      <c r="P24" s="396" t="s">
        <v>48</v>
      </c>
    </row>
    <row r="25" spans="1:16" ht="14.15" customHeight="1">
      <c r="A25" s="707"/>
      <c r="B25" s="43" t="s">
        <v>1</v>
      </c>
      <c r="C25" s="36">
        <v>8089</v>
      </c>
      <c r="D25" s="34">
        <v>2311</v>
      </c>
      <c r="E25" s="34">
        <v>1545</v>
      </c>
      <c r="F25" s="34">
        <v>1800</v>
      </c>
      <c r="G25" s="34">
        <v>510</v>
      </c>
      <c r="H25" s="34">
        <v>302</v>
      </c>
      <c r="I25" s="392" t="s">
        <v>48</v>
      </c>
      <c r="J25" s="399" t="s">
        <v>48</v>
      </c>
      <c r="K25" s="400" t="s">
        <v>48</v>
      </c>
      <c r="L25" s="400" t="s">
        <v>48</v>
      </c>
      <c r="M25" s="400" t="s">
        <v>48</v>
      </c>
      <c r="N25" s="400" t="s">
        <v>48</v>
      </c>
      <c r="O25" s="400" t="s">
        <v>48</v>
      </c>
      <c r="P25" s="392" t="s">
        <v>48</v>
      </c>
    </row>
    <row r="26" spans="1:16" ht="14.15" customHeight="1">
      <c r="A26" s="691" t="s">
        <v>39</v>
      </c>
      <c r="B26" s="41" t="s">
        <v>50</v>
      </c>
      <c r="C26" s="35">
        <v>471</v>
      </c>
      <c r="D26" s="33">
        <v>123</v>
      </c>
      <c r="E26" s="33">
        <v>80</v>
      </c>
      <c r="F26" s="33">
        <v>24</v>
      </c>
      <c r="G26" s="33">
        <v>-157</v>
      </c>
      <c r="H26" s="33">
        <v>11</v>
      </c>
      <c r="I26" s="394" t="s">
        <v>48</v>
      </c>
      <c r="J26" s="124">
        <v>-2.3083047410125275</v>
      </c>
      <c r="K26" s="125">
        <v>4.6508391891734391E-2</v>
      </c>
      <c r="L26" s="125">
        <v>-2.2982304468203836</v>
      </c>
      <c r="M26" s="125">
        <v>-7.8972868217054213</v>
      </c>
      <c r="N26" s="125">
        <v>6.3407266358710359</v>
      </c>
      <c r="O26" s="125">
        <v>-5.4012225594203649</v>
      </c>
      <c r="P26" s="397" t="s">
        <v>48</v>
      </c>
    </row>
    <row r="27" spans="1:16" ht="14.15" customHeight="1">
      <c r="A27" s="705"/>
      <c r="B27" s="41" t="s">
        <v>27</v>
      </c>
      <c r="C27" s="35">
        <v>-435</v>
      </c>
      <c r="D27" s="33">
        <v>267</v>
      </c>
      <c r="E27" s="33">
        <v>-8</v>
      </c>
      <c r="F27" s="33">
        <v>-32</v>
      </c>
      <c r="G27" s="33">
        <v>-245</v>
      </c>
      <c r="H27" s="33">
        <v>-107</v>
      </c>
      <c r="I27" s="394" t="s">
        <v>48</v>
      </c>
      <c r="J27" s="124">
        <v>2.3083047410125204</v>
      </c>
      <c r="K27" s="125">
        <v>-4.6508391891734391E-2</v>
      </c>
      <c r="L27" s="125">
        <v>2.2982304468203836</v>
      </c>
      <c r="M27" s="125">
        <v>7.8972868217054284</v>
      </c>
      <c r="N27" s="125">
        <v>-6.3407266358710359</v>
      </c>
      <c r="O27" s="125">
        <v>5.4012225594203755</v>
      </c>
      <c r="P27" s="397" t="s">
        <v>48</v>
      </c>
    </row>
    <row r="28" spans="1:16" ht="14.15" customHeight="1">
      <c r="A28" s="705"/>
      <c r="B28" s="41" t="s">
        <v>1</v>
      </c>
      <c r="C28" s="35">
        <v>36</v>
      </c>
      <c r="D28" s="33">
        <v>390</v>
      </c>
      <c r="E28" s="33">
        <v>72</v>
      </c>
      <c r="F28" s="33">
        <v>-8</v>
      </c>
      <c r="G28" s="33">
        <v>-402</v>
      </c>
      <c r="H28" s="33">
        <v>-96</v>
      </c>
      <c r="I28" s="394" t="s">
        <v>48</v>
      </c>
      <c r="J28" s="398" t="s">
        <v>48</v>
      </c>
      <c r="K28" s="395" t="s">
        <v>48</v>
      </c>
      <c r="L28" s="395" t="s">
        <v>48</v>
      </c>
      <c r="M28" s="395" t="s">
        <v>48</v>
      </c>
      <c r="N28" s="395" t="s">
        <v>48</v>
      </c>
      <c r="O28" s="395" t="s">
        <v>48</v>
      </c>
      <c r="P28" s="394" t="s">
        <v>48</v>
      </c>
    </row>
    <row r="29" spans="1:16" ht="21" customHeight="1"/>
    <row r="30" spans="1:16" ht="27.65" customHeight="1">
      <c r="A30" s="588" t="s">
        <v>84</v>
      </c>
      <c r="B30" s="588"/>
      <c r="C30" s="588"/>
      <c r="D30" s="588"/>
      <c r="E30" s="588"/>
      <c r="F30" s="588"/>
      <c r="G30" s="588"/>
      <c r="H30" s="588"/>
      <c r="I30" s="588"/>
      <c r="J30" s="588"/>
      <c r="K30" s="588"/>
      <c r="L30" s="588"/>
      <c r="M30" s="588"/>
      <c r="N30" s="588"/>
      <c r="O30" s="588"/>
      <c r="P30" s="588"/>
    </row>
    <row r="31" spans="1:16" ht="23.65" customHeight="1">
      <c r="A31" s="588" t="s">
        <v>85</v>
      </c>
      <c r="B31" s="588"/>
      <c r="C31" s="588"/>
      <c r="D31" s="588"/>
      <c r="E31" s="588"/>
      <c r="F31" s="588"/>
      <c r="G31" s="588"/>
      <c r="H31" s="588"/>
      <c r="I31" s="588"/>
      <c r="J31" s="588"/>
      <c r="K31" s="588"/>
      <c r="L31" s="588"/>
      <c r="M31" s="588"/>
      <c r="N31" s="588"/>
      <c r="O31" s="588"/>
      <c r="P31" s="588"/>
    </row>
    <row r="32" spans="1:16" ht="12">
      <c r="A32" s="273"/>
    </row>
    <row r="33" spans="1:16" ht="12">
      <c r="A33" s="55" t="s">
        <v>10</v>
      </c>
      <c r="B33" s="57" t="s">
        <v>14</v>
      </c>
    </row>
    <row r="34" spans="1:16">
      <c r="A34" s="60" t="s">
        <v>67</v>
      </c>
      <c r="B34" s="57" t="s">
        <v>68</v>
      </c>
    </row>
    <row r="35" spans="1:16" ht="12">
      <c r="A35" s="56" t="s">
        <v>48</v>
      </c>
      <c r="B35" s="57" t="s">
        <v>69</v>
      </c>
    </row>
    <row r="37" spans="1:16" ht="23.65" customHeight="1">
      <c r="A37" s="697" t="s">
        <v>258</v>
      </c>
      <c r="B37" s="697"/>
      <c r="C37" s="697"/>
      <c r="D37" s="697"/>
      <c r="E37" s="697"/>
      <c r="F37" s="697"/>
      <c r="G37" s="697"/>
      <c r="H37" s="697"/>
      <c r="I37" s="697"/>
      <c r="J37" s="697"/>
      <c r="K37" s="697"/>
      <c r="L37" s="697"/>
      <c r="M37" s="697"/>
      <c r="N37" s="697"/>
      <c r="O37" s="697"/>
      <c r="P37" s="697"/>
    </row>
  </sheetData>
  <sheetProtection algorithmName="SHA-512" hashValue="Cm5FL2tlyqtnDzeONCNSXLp62b2lb9apl2q+uDI8oaQNUSoid+cv+NUOimWxUZt0/6BW/ovCsKLwD0HmWwJL7g==" saltValue="4RNgSN2BuxVY6xxTcaF0pA==" spinCount="100000" sheet="1" objects="1" scenarios="1"/>
  <mergeCells count="21">
    <mergeCell ref="B5:B7"/>
    <mergeCell ref="A9:A11"/>
    <mergeCell ref="A5:A7"/>
    <mergeCell ref="A12:A14"/>
    <mergeCell ref="C5:P5"/>
    <mergeCell ref="C6:C7"/>
    <mergeCell ref="D6:I6"/>
    <mergeCell ref="J6:J7"/>
    <mergeCell ref="K6:P6"/>
    <mergeCell ref="A30:P30"/>
    <mergeCell ref="A31:P31"/>
    <mergeCell ref="A37:P37"/>
    <mergeCell ref="C18:P18"/>
    <mergeCell ref="C8:I8"/>
    <mergeCell ref="J8:P8"/>
    <mergeCell ref="C19:I19"/>
    <mergeCell ref="J19:P19"/>
    <mergeCell ref="A15:A17"/>
    <mergeCell ref="A20:A22"/>
    <mergeCell ref="A23:A25"/>
    <mergeCell ref="A26:A28"/>
  </mergeCells>
  <hyperlinks>
    <hyperlink ref="A1" location="Inhalt!A1" display="Zurück zum Inhalt"/>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H72"/>
  <sheetViews>
    <sheetView zoomScaleNormal="100" workbookViewId="0">
      <pane xSplit="1" ySplit="7" topLeftCell="B8" activePane="bottomRight" state="frozen"/>
      <selection pane="topRight" activeCell="B1" sqref="B1"/>
      <selection pane="bottomLeft" activeCell="A8" sqref="A8"/>
      <selection pane="bottomRight"/>
    </sheetView>
  </sheetViews>
  <sheetFormatPr baseColWidth="10" defaultColWidth="10.7265625" defaultRowHeight="12"/>
  <cols>
    <col min="1" max="1" width="26" style="228" customWidth="1"/>
    <col min="2" max="2" width="11.26953125" style="228" customWidth="1"/>
    <col min="3" max="16384" width="10.7265625" style="228"/>
  </cols>
  <sheetData>
    <row r="1" spans="1:8">
      <c r="A1" s="237" t="s">
        <v>0</v>
      </c>
    </row>
    <row r="2" spans="1:8" ht="14.65" customHeight="1"/>
    <row r="3" spans="1:8">
      <c r="A3" s="277" t="s">
        <v>112</v>
      </c>
    </row>
    <row r="5" spans="1:8">
      <c r="A5" s="709" t="s">
        <v>19</v>
      </c>
      <c r="B5" s="639">
        <v>2020</v>
      </c>
      <c r="C5" s="640"/>
      <c r="D5" s="640"/>
      <c r="E5" s="640"/>
      <c r="F5" s="640"/>
      <c r="G5" s="640"/>
      <c r="H5" s="640"/>
    </row>
    <row r="6" spans="1:8" ht="14.65" customHeight="1">
      <c r="A6" s="709"/>
      <c r="B6" s="712" t="s">
        <v>1</v>
      </c>
      <c r="C6" s="598" t="s">
        <v>18</v>
      </c>
      <c r="D6" s="615"/>
      <c r="E6" s="615"/>
      <c r="F6" s="615"/>
      <c r="G6" s="615"/>
      <c r="H6" s="608"/>
    </row>
    <row r="7" spans="1:8" ht="45" customHeight="1">
      <c r="A7" s="709"/>
      <c r="B7" s="713"/>
      <c r="C7" s="291" t="s">
        <v>2</v>
      </c>
      <c r="D7" s="291" t="s">
        <v>21</v>
      </c>
      <c r="E7" s="291" t="s">
        <v>22</v>
      </c>
      <c r="F7" s="291" t="s">
        <v>5</v>
      </c>
      <c r="G7" s="291" t="s">
        <v>6</v>
      </c>
      <c r="H7" s="290" t="s">
        <v>4</v>
      </c>
    </row>
    <row r="8" spans="1:8">
      <c r="A8" s="57"/>
      <c r="B8" s="710" t="s">
        <v>86</v>
      </c>
      <c r="C8" s="711"/>
      <c r="D8" s="711"/>
      <c r="E8" s="711"/>
      <c r="F8" s="711"/>
      <c r="G8" s="711"/>
      <c r="H8" s="711"/>
    </row>
    <row r="9" spans="1:8">
      <c r="A9" s="65" t="s">
        <v>23</v>
      </c>
      <c r="B9" s="27">
        <v>8.3333333333333321</v>
      </c>
      <c r="C9" s="12">
        <v>6.666666666666667</v>
      </c>
      <c r="D9" s="12">
        <v>7.6923076923076925</v>
      </c>
      <c r="E9" s="12">
        <v>6.666666666666667</v>
      </c>
      <c r="F9" s="12">
        <v>9.0909090909090917</v>
      </c>
      <c r="G9" s="12">
        <v>9.5238095238095237</v>
      </c>
      <c r="H9" s="37">
        <v>10</v>
      </c>
    </row>
    <row r="10" spans="1:8">
      <c r="A10" s="66" t="s">
        <v>28</v>
      </c>
      <c r="B10" s="28">
        <v>9.5238095238095237</v>
      </c>
      <c r="C10" s="11">
        <v>7.1428571428571423</v>
      </c>
      <c r="D10" s="11">
        <v>10</v>
      </c>
      <c r="E10" s="11">
        <v>8.2974137931034484</v>
      </c>
      <c r="F10" s="11">
        <v>10</v>
      </c>
      <c r="G10" s="11">
        <v>6.666666666666667</v>
      </c>
      <c r="H10" s="38">
        <v>8.3333333333333321</v>
      </c>
    </row>
    <row r="11" spans="1:8">
      <c r="A11" s="67" t="s">
        <v>30</v>
      </c>
      <c r="B11" s="27">
        <v>10.714285714285714</v>
      </c>
      <c r="C11" s="12">
        <v>7.1428571428571423</v>
      </c>
      <c r="D11" s="12">
        <v>9.5238095238095237</v>
      </c>
      <c r="E11" s="12">
        <v>9.0909090909090917</v>
      </c>
      <c r="F11" s="12">
        <v>9.0909090909090917</v>
      </c>
      <c r="G11" s="12">
        <v>10.435571687840291</v>
      </c>
      <c r="H11" s="37">
        <v>11.538461538461538</v>
      </c>
    </row>
    <row r="12" spans="1:8">
      <c r="A12" s="66" t="s">
        <v>31</v>
      </c>
      <c r="B12" s="28">
        <v>22.222222222222221</v>
      </c>
      <c r="C12" s="11">
        <v>20</v>
      </c>
      <c r="D12" s="11">
        <v>17.647058823529413</v>
      </c>
      <c r="E12" s="11">
        <v>22.222222222222221</v>
      </c>
      <c r="F12" s="11">
        <v>91.666666666666671</v>
      </c>
      <c r="G12" s="11">
        <v>16.666666666666664</v>
      </c>
      <c r="H12" s="38">
        <v>100</v>
      </c>
    </row>
    <row r="13" spans="1:8">
      <c r="A13" s="67" t="s">
        <v>32</v>
      </c>
      <c r="B13" s="27">
        <v>10</v>
      </c>
      <c r="C13" s="12">
        <v>11.111111111111111</v>
      </c>
      <c r="D13" s="12">
        <v>5.2631578947368416</v>
      </c>
      <c r="E13" s="12">
        <v>10</v>
      </c>
      <c r="F13" s="12">
        <v>10.555555555555555</v>
      </c>
      <c r="G13" s="12">
        <v>10</v>
      </c>
      <c r="H13" s="37">
        <v>9.5238095238095237</v>
      </c>
    </row>
    <row r="14" spans="1:8">
      <c r="A14" s="66" t="s">
        <v>33</v>
      </c>
      <c r="B14" s="28">
        <v>8</v>
      </c>
      <c r="C14" s="11">
        <v>8</v>
      </c>
      <c r="D14" s="11">
        <v>8</v>
      </c>
      <c r="E14" s="11">
        <v>6.25</v>
      </c>
      <c r="F14" s="11">
        <v>8</v>
      </c>
      <c r="G14" s="11">
        <v>8</v>
      </c>
      <c r="H14" s="38">
        <v>9.5238095238095237</v>
      </c>
    </row>
    <row r="15" spans="1:8">
      <c r="A15" s="67" t="s">
        <v>34</v>
      </c>
      <c r="B15" s="27">
        <v>5.5555555555555554</v>
      </c>
      <c r="C15" s="12">
        <v>5.5555555555555554</v>
      </c>
      <c r="D15" s="12">
        <v>5.5555555555555554</v>
      </c>
      <c r="E15" s="12">
        <v>5.2631578947368416</v>
      </c>
      <c r="F15" s="12">
        <v>5.409356725146198</v>
      </c>
      <c r="G15" s="12">
        <v>8.8932806324110665</v>
      </c>
      <c r="H15" s="37">
        <v>9.0909090909090917</v>
      </c>
    </row>
    <row r="16" spans="1:8">
      <c r="A16" s="66" t="s">
        <v>35</v>
      </c>
      <c r="B16" s="28">
        <v>6.25</v>
      </c>
      <c r="C16" s="11">
        <v>4.7619047619047619</v>
      </c>
      <c r="D16" s="102" t="s">
        <v>106</v>
      </c>
      <c r="E16" s="11">
        <v>5.2631578947368416</v>
      </c>
      <c r="F16" s="102" t="s">
        <v>106</v>
      </c>
      <c r="G16" s="11">
        <v>33.333333333333329</v>
      </c>
      <c r="H16" s="38">
        <v>37.5</v>
      </c>
    </row>
    <row r="17" spans="1:8">
      <c r="A17" s="67" t="s">
        <v>36</v>
      </c>
      <c r="B17" s="27">
        <v>5.2631578947368416</v>
      </c>
      <c r="C17" s="12">
        <v>5</v>
      </c>
      <c r="D17" s="12">
        <v>5</v>
      </c>
      <c r="E17" s="12">
        <v>5.2631578947368416</v>
      </c>
      <c r="F17" s="12">
        <v>6.4583333333333339</v>
      </c>
      <c r="G17" s="12">
        <v>3.0677655677655675</v>
      </c>
      <c r="H17" s="37">
        <v>6.666666666666667</v>
      </c>
    </row>
    <row r="18" spans="1:8">
      <c r="A18" s="66" t="s">
        <v>37</v>
      </c>
      <c r="B18" s="28">
        <v>8</v>
      </c>
      <c r="C18" s="11">
        <v>6.666666666666667</v>
      </c>
      <c r="D18" s="11">
        <v>7.6923076923076925</v>
      </c>
      <c r="E18" s="11">
        <v>7.4074074074074066</v>
      </c>
      <c r="F18" s="11">
        <v>9.5238095238095237</v>
      </c>
      <c r="G18" s="11">
        <v>10</v>
      </c>
      <c r="H18" s="38">
        <v>11.111111111111111</v>
      </c>
    </row>
    <row r="19" spans="1:8">
      <c r="A19" s="67" t="s">
        <v>38</v>
      </c>
      <c r="B19" s="27">
        <v>5</v>
      </c>
      <c r="C19" s="12">
        <v>4.7619047619047619</v>
      </c>
      <c r="D19" s="100" t="s">
        <v>106</v>
      </c>
      <c r="E19" s="12">
        <v>4.5454545454545459</v>
      </c>
      <c r="F19" s="100" t="s">
        <v>106</v>
      </c>
      <c r="G19" s="394" t="s">
        <v>48</v>
      </c>
      <c r="H19" s="37">
        <v>20</v>
      </c>
    </row>
    <row r="20" spans="1:8">
      <c r="A20" s="66" t="s">
        <v>40</v>
      </c>
      <c r="B20" s="28">
        <v>8.3333333333333321</v>
      </c>
      <c r="C20" s="11">
        <v>11.111111111111111</v>
      </c>
      <c r="D20" s="11">
        <v>8.3333333333333321</v>
      </c>
      <c r="E20" s="11">
        <v>7.8431372549019605</v>
      </c>
      <c r="F20" s="11">
        <v>7.6923076923076925</v>
      </c>
      <c r="G20" s="11">
        <v>14.166666666666664</v>
      </c>
      <c r="H20" s="38">
        <v>8.3333333333333321</v>
      </c>
    </row>
    <row r="21" spans="1:8">
      <c r="A21" s="67" t="s">
        <v>41</v>
      </c>
      <c r="B21" s="27">
        <v>9.0909090909090917</v>
      </c>
      <c r="C21" s="12">
        <v>7.6923076923076925</v>
      </c>
      <c r="D21" s="12">
        <v>12.5</v>
      </c>
      <c r="E21" s="12">
        <v>12.5</v>
      </c>
      <c r="F21" s="12">
        <v>13.333333333333334</v>
      </c>
      <c r="G21" s="12">
        <v>13.333333333333334</v>
      </c>
      <c r="H21" s="37">
        <v>10.714285714285714</v>
      </c>
    </row>
    <row r="22" spans="1:8">
      <c r="A22" s="66" t="s">
        <v>42</v>
      </c>
      <c r="B22" s="28">
        <v>20</v>
      </c>
      <c r="C22" s="11">
        <v>24.444444444444443</v>
      </c>
      <c r="D22" s="11">
        <v>20</v>
      </c>
      <c r="E22" s="11">
        <v>6.666666666666667</v>
      </c>
      <c r="F22" s="11">
        <v>17.394957983193279</v>
      </c>
      <c r="G22" s="11">
        <v>20</v>
      </c>
      <c r="H22" s="38">
        <v>20</v>
      </c>
    </row>
    <row r="23" spans="1:8">
      <c r="A23" s="67" t="s">
        <v>43</v>
      </c>
      <c r="B23" s="27">
        <v>8.3333333333333321</v>
      </c>
      <c r="C23" s="12">
        <v>7.6923076923076925</v>
      </c>
      <c r="D23" s="12">
        <v>9.0909090909090917</v>
      </c>
      <c r="E23" s="12">
        <v>11.76470588235294</v>
      </c>
      <c r="F23" s="12">
        <v>7.6923076923076925</v>
      </c>
      <c r="G23" s="12">
        <v>8.3333333333333321</v>
      </c>
      <c r="H23" s="37">
        <v>8.3333333333333321</v>
      </c>
    </row>
    <row r="24" spans="1:8">
      <c r="A24" s="66" t="s">
        <v>44</v>
      </c>
      <c r="B24" s="28">
        <v>11.111111111111111</v>
      </c>
      <c r="C24" s="11">
        <v>8.3333333333333321</v>
      </c>
      <c r="D24" s="11">
        <v>12.5</v>
      </c>
      <c r="E24" s="11">
        <v>9.5238095238095237</v>
      </c>
      <c r="F24" s="11">
        <v>14.56140350877193</v>
      </c>
      <c r="G24" s="11">
        <v>5.8823529411764701</v>
      </c>
      <c r="H24" s="38">
        <v>14.285714285714285</v>
      </c>
    </row>
    <row r="25" spans="1:8">
      <c r="A25" s="67" t="s">
        <v>45</v>
      </c>
      <c r="B25" s="27">
        <v>11.76470588235294</v>
      </c>
      <c r="C25" s="12">
        <v>10</v>
      </c>
      <c r="D25" s="12">
        <v>17.647058823529413</v>
      </c>
      <c r="E25" s="12">
        <v>7.1428571428571423</v>
      </c>
      <c r="F25" s="12">
        <v>11.76470588235294</v>
      </c>
      <c r="G25" s="12">
        <v>7.1428571428571423</v>
      </c>
      <c r="H25" s="37">
        <v>12.5</v>
      </c>
    </row>
    <row r="26" spans="1:8">
      <c r="A26" s="57"/>
      <c r="B26" s="644" t="s">
        <v>61</v>
      </c>
      <c r="C26" s="645"/>
      <c r="D26" s="645"/>
      <c r="E26" s="645"/>
      <c r="F26" s="645"/>
      <c r="G26" s="645"/>
      <c r="H26" s="646"/>
    </row>
    <row r="27" spans="1:8">
      <c r="A27" s="65" t="s">
        <v>23</v>
      </c>
      <c r="B27" s="27">
        <v>13.950458567406463</v>
      </c>
      <c r="C27" s="12">
        <v>10.863394459570333</v>
      </c>
      <c r="D27" s="12">
        <v>12.204262186804316</v>
      </c>
      <c r="E27" s="12">
        <v>12.211363689382706</v>
      </c>
      <c r="F27" s="12">
        <v>14.678176080065599</v>
      </c>
      <c r="G27" s="12">
        <v>13.849884591044885</v>
      </c>
      <c r="H27" s="37">
        <v>19.887962802651689</v>
      </c>
    </row>
    <row r="28" spans="1:8">
      <c r="A28" s="66" t="s">
        <v>28</v>
      </c>
      <c r="B28" s="28">
        <v>14.128426192936784</v>
      </c>
      <c r="C28" s="11">
        <v>11.007037572799355</v>
      </c>
      <c r="D28" s="11">
        <v>14.977866362040537</v>
      </c>
      <c r="E28" s="11">
        <v>10.28258417392181</v>
      </c>
      <c r="F28" s="11">
        <v>12.23573227199171</v>
      </c>
      <c r="G28" s="11">
        <v>9.881309719383184</v>
      </c>
      <c r="H28" s="38">
        <v>16.602457086746185</v>
      </c>
    </row>
    <row r="29" spans="1:8">
      <c r="A29" s="67" t="s">
        <v>30</v>
      </c>
      <c r="B29" s="27">
        <v>15.040292475924364</v>
      </c>
      <c r="C29" s="12">
        <v>8.8054601847705296</v>
      </c>
      <c r="D29" s="12">
        <v>13.369821213530955</v>
      </c>
      <c r="E29" s="12">
        <v>11.351888482563782</v>
      </c>
      <c r="F29" s="12">
        <v>11.761440195608602</v>
      </c>
      <c r="G29" s="12">
        <v>14.793441382423739</v>
      </c>
      <c r="H29" s="37">
        <v>15.976128999943649</v>
      </c>
    </row>
    <row r="30" spans="1:8">
      <c r="A30" s="66" t="s">
        <v>31</v>
      </c>
      <c r="B30" s="28">
        <v>38.274130697144507</v>
      </c>
      <c r="C30" s="11">
        <v>22.551554857923538</v>
      </c>
      <c r="D30" s="11">
        <v>26.091625521191872</v>
      </c>
      <c r="E30" s="11">
        <v>35.169076476881898</v>
      </c>
      <c r="F30" s="11">
        <v>60.601882473240138</v>
      </c>
      <c r="G30" s="11">
        <v>20.81954128653047</v>
      </c>
      <c r="H30" s="38">
        <v>62.334452197834501</v>
      </c>
    </row>
    <row r="31" spans="1:8">
      <c r="A31" s="67" t="s">
        <v>32</v>
      </c>
      <c r="B31" s="27">
        <v>11.870778840571292</v>
      </c>
      <c r="C31" s="12">
        <v>13.884973811088052</v>
      </c>
      <c r="D31" s="12">
        <v>7.716224367887321</v>
      </c>
      <c r="E31" s="12">
        <v>10.636410690758517</v>
      </c>
      <c r="F31" s="12">
        <v>11.26603831968554</v>
      </c>
      <c r="G31" s="12">
        <v>12.72875816993464</v>
      </c>
      <c r="H31" s="37">
        <v>10.030836923015979</v>
      </c>
    </row>
    <row r="32" spans="1:8">
      <c r="A32" s="66" t="s">
        <v>33</v>
      </c>
      <c r="B32" s="28">
        <v>12.74831912001167</v>
      </c>
      <c r="C32" s="11">
        <v>12.272805452305848</v>
      </c>
      <c r="D32" s="11">
        <v>10.24869954192442</v>
      </c>
      <c r="E32" s="11">
        <v>12.888517930628058</v>
      </c>
      <c r="F32" s="11">
        <v>10.939539786644092</v>
      </c>
      <c r="G32" s="11">
        <v>12.697973937843656</v>
      </c>
      <c r="H32" s="38">
        <v>16.890977485831556</v>
      </c>
    </row>
    <row r="33" spans="1:8">
      <c r="A33" s="67" t="s">
        <v>34</v>
      </c>
      <c r="B33" s="27">
        <v>9.0215875634889056</v>
      </c>
      <c r="C33" s="12">
        <v>8.1008470714144725</v>
      </c>
      <c r="D33" s="12">
        <v>8.4596010713859524</v>
      </c>
      <c r="E33" s="12">
        <v>8.0851713058999977</v>
      </c>
      <c r="F33" s="12">
        <v>7.4127541806329589</v>
      </c>
      <c r="G33" s="12">
        <v>8.2312613084167126</v>
      </c>
      <c r="H33" s="37">
        <v>13.150891977974059</v>
      </c>
    </row>
    <row r="34" spans="1:8">
      <c r="A34" s="66" t="s">
        <v>35</v>
      </c>
      <c r="B34" s="28">
        <v>21.625679551502309</v>
      </c>
      <c r="C34" s="11">
        <v>8.7318752380698328</v>
      </c>
      <c r="D34" s="102" t="s">
        <v>106</v>
      </c>
      <c r="E34" s="11">
        <v>15.120521831396999</v>
      </c>
      <c r="F34" s="102" t="s">
        <v>106</v>
      </c>
      <c r="G34" s="11">
        <v>29.265873015873009</v>
      </c>
      <c r="H34" s="38">
        <v>57.382175168553189</v>
      </c>
    </row>
    <row r="35" spans="1:8">
      <c r="A35" s="67" t="s">
        <v>36</v>
      </c>
      <c r="B35" s="27">
        <v>7.1053611953769549</v>
      </c>
      <c r="C35" s="12">
        <v>6.4603801976069546</v>
      </c>
      <c r="D35" s="12">
        <v>6.8665844038009052</v>
      </c>
      <c r="E35" s="12">
        <v>7.0257772120340798</v>
      </c>
      <c r="F35" s="12">
        <v>10.188234785222733</v>
      </c>
      <c r="G35" s="12">
        <v>4.3727682171078399</v>
      </c>
      <c r="H35" s="37">
        <v>10.608569617826996</v>
      </c>
    </row>
    <row r="36" spans="1:8">
      <c r="A36" s="66" t="s">
        <v>37</v>
      </c>
      <c r="B36" s="28">
        <v>11.273946918456447</v>
      </c>
      <c r="C36" s="11">
        <v>9.9027628768317157</v>
      </c>
      <c r="D36" s="11">
        <v>9.5373804328593472</v>
      </c>
      <c r="E36" s="11">
        <v>10.614510432888791</v>
      </c>
      <c r="F36" s="11">
        <v>13.994355795740161</v>
      </c>
      <c r="G36" s="11">
        <v>12.647648831431717</v>
      </c>
      <c r="H36" s="38">
        <v>15.486273393522129</v>
      </c>
    </row>
    <row r="37" spans="1:8">
      <c r="A37" s="67" t="s">
        <v>38</v>
      </c>
      <c r="B37" s="27">
        <v>10.242004450195973</v>
      </c>
      <c r="C37" s="12">
        <v>6.4067011988037725</v>
      </c>
      <c r="D37" s="100" t="s">
        <v>106</v>
      </c>
      <c r="E37" s="12">
        <v>6.685622361781828</v>
      </c>
      <c r="F37" s="100" t="s">
        <v>106</v>
      </c>
      <c r="G37" s="394" t="s">
        <v>48</v>
      </c>
      <c r="H37" s="37">
        <v>32.112540169873533</v>
      </c>
    </row>
    <row r="38" spans="1:8">
      <c r="A38" s="66" t="s">
        <v>40</v>
      </c>
      <c r="B38" s="28">
        <v>11.404620005698391</v>
      </c>
      <c r="C38" s="11">
        <v>12.873162179259431</v>
      </c>
      <c r="D38" s="11">
        <v>10.756068678779647</v>
      </c>
      <c r="E38" s="11">
        <v>9.9616545781217969</v>
      </c>
      <c r="F38" s="11">
        <v>7.918612945578861</v>
      </c>
      <c r="G38" s="11">
        <v>17.58522727272727</v>
      </c>
      <c r="H38" s="38">
        <v>11.207215065586091</v>
      </c>
    </row>
    <row r="39" spans="1:8">
      <c r="A39" s="67" t="s">
        <v>41</v>
      </c>
      <c r="B39" s="27">
        <v>14.484658151000179</v>
      </c>
      <c r="C39" s="12">
        <v>11.829885955202849</v>
      </c>
      <c r="D39" s="12">
        <v>13.326410457174335</v>
      </c>
      <c r="E39" s="12">
        <v>12.277839510459831</v>
      </c>
      <c r="F39" s="12">
        <v>17.501422721432274</v>
      </c>
      <c r="G39" s="12">
        <v>15.213314799551032</v>
      </c>
      <c r="H39" s="37">
        <v>17.047408820425982</v>
      </c>
    </row>
    <row r="40" spans="1:8">
      <c r="A40" s="66" t="s">
        <v>42</v>
      </c>
      <c r="B40" s="28">
        <v>20.843513669012104</v>
      </c>
      <c r="C40" s="11">
        <v>40.117804412059066</v>
      </c>
      <c r="D40" s="11">
        <v>22.091176960438869</v>
      </c>
      <c r="E40" s="11">
        <v>7.0512093726379437</v>
      </c>
      <c r="F40" s="11">
        <v>17.347999766395361</v>
      </c>
      <c r="G40" s="11">
        <v>17.992804143828419</v>
      </c>
      <c r="H40" s="38">
        <v>20.7032745471742</v>
      </c>
    </row>
    <row r="41" spans="1:8">
      <c r="A41" s="67" t="s">
        <v>43</v>
      </c>
      <c r="B41" s="27">
        <v>13.366998713604898</v>
      </c>
      <c r="C41" s="12">
        <v>11.947294268053145</v>
      </c>
      <c r="D41" s="12">
        <v>12.969476244386815</v>
      </c>
      <c r="E41" s="12">
        <v>14.513001284157113</v>
      </c>
      <c r="F41" s="12">
        <v>14.242715144355454</v>
      </c>
      <c r="G41" s="12">
        <v>11.311626759466938</v>
      </c>
      <c r="H41" s="37">
        <v>14.89537750377408</v>
      </c>
    </row>
    <row r="42" spans="1:8">
      <c r="A42" s="66" t="s">
        <v>44</v>
      </c>
      <c r="B42" s="28">
        <v>17.369875044091295</v>
      </c>
      <c r="C42" s="11">
        <v>10.953834557983434</v>
      </c>
      <c r="D42" s="11">
        <v>21.547080244490836</v>
      </c>
      <c r="E42" s="11">
        <v>14.637189190693457</v>
      </c>
      <c r="F42" s="11">
        <v>19.681174511714492</v>
      </c>
      <c r="G42" s="11">
        <v>8.1325139258704002</v>
      </c>
      <c r="H42" s="38">
        <v>21.438940587400435</v>
      </c>
    </row>
    <row r="43" spans="1:8">
      <c r="A43" s="67" t="s">
        <v>45</v>
      </c>
      <c r="B43" s="27">
        <v>15.13295181830242</v>
      </c>
      <c r="C43" s="12">
        <v>12.046004350274675</v>
      </c>
      <c r="D43" s="12">
        <v>20.990993702401749</v>
      </c>
      <c r="E43" s="12">
        <v>10.194991287317691</v>
      </c>
      <c r="F43" s="12">
        <v>13.927840705998966</v>
      </c>
      <c r="G43" s="12">
        <v>9.3084491003796295</v>
      </c>
      <c r="H43" s="37">
        <v>15.927327682640334</v>
      </c>
    </row>
    <row r="44" spans="1:8">
      <c r="A44" s="57"/>
      <c r="B44" s="644" t="s">
        <v>60</v>
      </c>
      <c r="C44" s="645"/>
      <c r="D44" s="645"/>
      <c r="E44" s="645"/>
      <c r="F44" s="645"/>
      <c r="G44" s="645"/>
      <c r="H44" s="645"/>
    </row>
    <row r="45" spans="1:8">
      <c r="A45" s="65" t="s">
        <v>23</v>
      </c>
      <c r="B45" s="27">
        <v>18.046977256231315</v>
      </c>
      <c r="C45" s="12">
        <v>11.751365703671413</v>
      </c>
      <c r="D45" s="12">
        <v>14.621304005049856</v>
      </c>
      <c r="E45" s="12">
        <v>16.830757911179461</v>
      </c>
      <c r="F45" s="12">
        <v>17.875156310945371</v>
      </c>
      <c r="G45" s="12">
        <v>15.534608837175725</v>
      </c>
      <c r="H45" s="12">
        <v>24.876484274131514</v>
      </c>
    </row>
    <row r="46" spans="1:8">
      <c r="A46" s="66" t="s">
        <v>28</v>
      </c>
      <c r="B46" s="28">
        <v>15.466167708766042</v>
      </c>
      <c r="C46" s="11">
        <v>10.163757734677731</v>
      </c>
      <c r="D46" s="11">
        <v>15.291097268216802</v>
      </c>
      <c r="E46" s="11">
        <v>6.6657510692757622</v>
      </c>
      <c r="F46" s="11">
        <v>7.1522848805850066</v>
      </c>
      <c r="G46" s="11">
        <v>6.4851467261617621</v>
      </c>
      <c r="H46" s="11">
        <v>20.636144243174417</v>
      </c>
    </row>
    <row r="47" spans="1:8">
      <c r="A47" s="67" t="s">
        <v>30</v>
      </c>
      <c r="B47" s="27">
        <v>14.558305153376482</v>
      </c>
      <c r="C47" s="12">
        <v>4.6136266407849185</v>
      </c>
      <c r="D47" s="12">
        <v>14.20609852668054</v>
      </c>
      <c r="E47" s="12">
        <v>7.1989813771289954</v>
      </c>
      <c r="F47" s="12">
        <v>7.8625710713130621</v>
      </c>
      <c r="G47" s="12">
        <v>13.985116974448907</v>
      </c>
      <c r="H47" s="12">
        <v>15.372203803750667</v>
      </c>
    </row>
    <row r="48" spans="1:8">
      <c r="A48" s="66" t="s">
        <v>31</v>
      </c>
      <c r="B48" s="28">
        <v>37.025133328732799</v>
      </c>
      <c r="C48" s="11">
        <v>20.84871997447237</v>
      </c>
      <c r="D48" s="11">
        <v>29.019348619502924</v>
      </c>
      <c r="E48" s="11">
        <v>35.453528062920725</v>
      </c>
      <c r="F48" s="11">
        <v>40.285680207875764</v>
      </c>
      <c r="G48" s="11">
        <v>22.145544966633839</v>
      </c>
      <c r="H48" s="11">
        <v>41.169208589407027</v>
      </c>
    </row>
    <row r="49" spans="1:8">
      <c r="A49" s="67" t="s">
        <v>32</v>
      </c>
      <c r="B49" s="27">
        <v>7.8550713834611212</v>
      </c>
      <c r="C49" s="12">
        <v>8.5432830853239725</v>
      </c>
      <c r="D49" s="12">
        <v>3.6213580042196241</v>
      </c>
      <c r="E49" s="12">
        <v>5.9264717545511214</v>
      </c>
      <c r="F49" s="12">
        <v>6.3656479437932125</v>
      </c>
      <c r="G49" s="12">
        <v>6.1631584851201726</v>
      </c>
      <c r="H49" s="12">
        <v>7.7849976636032174</v>
      </c>
    </row>
    <row r="50" spans="1:8">
      <c r="A50" s="66" t="s">
        <v>33</v>
      </c>
      <c r="B50" s="28">
        <v>16.141896641935592</v>
      </c>
      <c r="C50" s="11">
        <v>13.16590048634921</v>
      </c>
      <c r="D50" s="11">
        <v>10.823266206423458</v>
      </c>
      <c r="E50" s="11">
        <v>18.700817760044298</v>
      </c>
      <c r="F50" s="11">
        <v>13.001488125515976</v>
      </c>
      <c r="G50" s="11">
        <v>17.409453517913171</v>
      </c>
      <c r="H50" s="11">
        <v>21.181272975533393</v>
      </c>
    </row>
    <row r="51" spans="1:8">
      <c r="A51" s="67" t="s">
        <v>34</v>
      </c>
      <c r="B51" s="27">
        <v>8.1088162725282835</v>
      </c>
      <c r="C51" s="12">
        <v>6.8210404466621979</v>
      </c>
      <c r="D51" s="12">
        <v>6.0042166129949832</v>
      </c>
      <c r="E51" s="12">
        <v>5.4781897428358413</v>
      </c>
      <c r="F51" s="12">
        <v>3.3662569685544286</v>
      </c>
      <c r="G51" s="12">
        <v>3.4820331493972621</v>
      </c>
      <c r="H51" s="12">
        <v>13.05368644920793</v>
      </c>
    </row>
    <row r="52" spans="1:8">
      <c r="A52" s="66" t="s">
        <v>35</v>
      </c>
      <c r="B52" s="28">
        <v>29.615229976464263</v>
      </c>
      <c r="C52" s="11">
        <v>11.703208226463623</v>
      </c>
      <c r="D52" s="102" t="s">
        <v>106</v>
      </c>
      <c r="E52" s="11">
        <v>20.998574144027469</v>
      </c>
      <c r="F52" s="102" t="s">
        <v>106</v>
      </c>
      <c r="G52" s="11">
        <v>12.351250238906857</v>
      </c>
      <c r="H52" s="11">
        <v>37.140849099767266</v>
      </c>
    </row>
    <row r="53" spans="1:8">
      <c r="A53" s="67" t="s">
        <v>36</v>
      </c>
      <c r="B53" s="27">
        <v>5.8727630046896824</v>
      </c>
      <c r="C53" s="12">
        <v>4.6531961327194757</v>
      </c>
      <c r="D53" s="12">
        <v>5.6127649903530203</v>
      </c>
      <c r="E53" s="12">
        <v>4.4248283413403051</v>
      </c>
      <c r="F53" s="12">
        <v>9.1090671833592918</v>
      </c>
      <c r="G53" s="12">
        <v>3.2926893823792951</v>
      </c>
      <c r="H53" s="12">
        <v>11.287393869486143</v>
      </c>
    </row>
    <row r="54" spans="1:8">
      <c r="A54" s="66" t="s">
        <v>37</v>
      </c>
      <c r="B54" s="28">
        <v>9.6103589678867198</v>
      </c>
      <c r="C54" s="11">
        <v>8.6203737991822962</v>
      </c>
      <c r="D54" s="11">
        <v>7.7368801665362232</v>
      </c>
      <c r="E54" s="11">
        <v>9.4589540027423897</v>
      </c>
      <c r="F54" s="11">
        <v>10.981931756789113</v>
      </c>
      <c r="G54" s="11">
        <v>8.7649853775365401</v>
      </c>
      <c r="H54" s="11">
        <v>11.215659524336058</v>
      </c>
    </row>
    <row r="55" spans="1:8">
      <c r="A55" s="67" t="s">
        <v>38</v>
      </c>
      <c r="B55" s="27">
        <v>15.318303945963777</v>
      </c>
      <c r="C55" s="12">
        <v>3.3255354254113803</v>
      </c>
      <c r="D55" s="100" t="s">
        <v>106</v>
      </c>
      <c r="E55" s="12">
        <v>4.8887049667861859</v>
      </c>
      <c r="F55" s="100" t="s">
        <v>106</v>
      </c>
      <c r="G55" s="394" t="s">
        <v>48</v>
      </c>
      <c r="H55" s="12">
        <v>31.094587976779749</v>
      </c>
    </row>
    <row r="56" spans="1:8">
      <c r="A56" s="66" t="s">
        <v>40</v>
      </c>
      <c r="B56" s="28">
        <v>9.7194017032270494</v>
      </c>
      <c r="C56" s="11">
        <v>9.344851680511395</v>
      </c>
      <c r="D56" s="11">
        <v>7.4964384250009433</v>
      </c>
      <c r="E56" s="11">
        <v>6.108983681829625</v>
      </c>
      <c r="F56" s="11">
        <v>5.2580017843982469</v>
      </c>
      <c r="G56" s="11">
        <v>13.996122421494659</v>
      </c>
      <c r="H56" s="11">
        <v>10.376305991097549</v>
      </c>
    </row>
    <row r="57" spans="1:8">
      <c r="A57" s="67" t="s">
        <v>41</v>
      </c>
      <c r="B57" s="27">
        <v>14.209472594474226</v>
      </c>
      <c r="C57" s="12">
        <v>13.439271778111582</v>
      </c>
      <c r="D57" s="12">
        <v>9.3307330299697036</v>
      </c>
      <c r="E57" s="12">
        <v>4.9816482913866933</v>
      </c>
      <c r="F57" s="12">
        <v>14.792008069244391</v>
      </c>
      <c r="G57" s="12">
        <v>13.062971330894211</v>
      </c>
      <c r="H57" s="12">
        <v>15.599653731425125</v>
      </c>
    </row>
    <row r="58" spans="1:8">
      <c r="A58" s="66" t="s">
        <v>42</v>
      </c>
      <c r="B58" s="28">
        <v>18.397431209410275</v>
      </c>
      <c r="C58" s="11">
        <v>39.380345370347648</v>
      </c>
      <c r="D58" s="11">
        <v>17.649452427441354</v>
      </c>
      <c r="E58" s="11">
        <v>3.1600619271811556</v>
      </c>
      <c r="F58" s="11">
        <v>9.8467004429103735</v>
      </c>
      <c r="G58" s="11">
        <v>8.460697555518589</v>
      </c>
      <c r="H58" s="11">
        <v>18.833253094846327</v>
      </c>
    </row>
    <row r="59" spans="1:8">
      <c r="A59" s="67" t="s">
        <v>43</v>
      </c>
      <c r="B59" s="27">
        <v>16.870958229182367</v>
      </c>
      <c r="C59" s="12">
        <v>14.776505472567051</v>
      </c>
      <c r="D59" s="12">
        <v>15.224811104115215</v>
      </c>
      <c r="E59" s="12">
        <v>14.606560362515168</v>
      </c>
      <c r="F59" s="12">
        <v>17.26420329406599</v>
      </c>
      <c r="G59" s="12">
        <v>10.650734564050408</v>
      </c>
      <c r="H59" s="12">
        <v>19.616794567888704</v>
      </c>
    </row>
    <row r="60" spans="1:8">
      <c r="A60" s="66" t="s">
        <v>44</v>
      </c>
      <c r="B60" s="28">
        <v>19.607764450694042</v>
      </c>
      <c r="C60" s="11">
        <v>9.0744275812246897</v>
      </c>
      <c r="D60" s="11">
        <v>24.625301268641778</v>
      </c>
      <c r="E60" s="11">
        <v>13.485312341476167</v>
      </c>
      <c r="F60" s="11">
        <v>20.320271660300524</v>
      </c>
      <c r="G60" s="11">
        <v>4.4698929936256677</v>
      </c>
      <c r="H60" s="11">
        <v>22.857132754411573</v>
      </c>
    </row>
    <row r="61" spans="1:8">
      <c r="A61" s="67" t="s">
        <v>45</v>
      </c>
      <c r="B61" s="27">
        <v>12.39129609538562</v>
      </c>
      <c r="C61" s="12">
        <v>8.0451727327273765</v>
      </c>
      <c r="D61" s="12">
        <v>19.369557628216548</v>
      </c>
      <c r="E61" s="12">
        <v>7.53105368024125</v>
      </c>
      <c r="F61" s="12">
        <v>9.4797654609038027</v>
      </c>
      <c r="G61" s="12">
        <v>5.0668462971664869</v>
      </c>
      <c r="H61" s="12">
        <v>11.302059032127351</v>
      </c>
    </row>
    <row r="62" spans="1:8" ht="21" customHeight="1"/>
    <row r="63" spans="1:8" ht="36.65" customHeight="1">
      <c r="A63" s="588" t="s">
        <v>87</v>
      </c>
      <c r="B63" s="588"/>
      <c r="C63" s="588"/>
      <c r="D63" s="588"/>
      <c r="E63" s="588"/>
      <c r="F63" s="588"/>
      <c r="G63" s="588"/>
      <c r="H63" s="588"/>
    </row>
    <row r="64" spans="1:8" ht="27" customHeight="1">
      <c r="A64" s="588" t="s">
        <v>107</v>
      </c>
      <c r="B64" s="588"/>
      <c r="C64" s="588"/>
      <c r="D64" s="588"/>
      <c r="E64" s="588"/>
      <c r="F64" s="588"/>
      <c r="G64" s="588"/>
      <c r="H64" s="588"/>
    </row>
    <row r="65" spans="1:8" ht="28.9" customHeight="1">
      <c r="A65" s="588" t="s">
        <v>88</v>
      </c>
      <c r="B65" s="588"/>
      <c r="C65" s="588"/>
      <c r="D65" s="588"/>
      <c r="E65" s="588"/>
      <c r="F65" s="588"/>
      <c r="G65" s="588"/>
      <c r="H65" s="588"/>
    </row>
    <row r="67" spans="1:8">
      <c r="A67" s="55" t="s">
        <v>10</v>
      </c>
      <c r="B67" s="57" t="s">
        <v>14</v>
      </c>
    </row>
    <row r="68" spans="1:8">
      <c r="A68" s="60" t="s">
        <v>67</v>
      </c>
      <c r="B68" s="57" t="s">
        <v>68</v>
      </c>
    </row>
    <row r="69" spans="1:8">
      <c r="A69" s="56" t="s">
        <v>48</v>
      </c>
      <c r="B69" s="57" t="s">
        <v>69</v>
      </c>
    </row>
    <row r="71" spans="1:8" ht="32.65" customHeight="1">
      <c r="A71" s="697" t="s">
        <v>257</v>
      </c>
      <c r="B71" s="697"/>
      <c r="C71" s="697"/>
      <c r="D71" s="697"/>
      <c r="E71" s="697"/>
      <c r="F71" s="697"/>
      <c r="G71" s="697"/>
      <c r="H71" s="697"/>
    </row>
    <row r="72" spans="1:8">
      <c r="A72" s="273"/>
    </row>
  </sheetData>
  <sheetProtection algorithmName="SHA-512" hashValue="onQfeaEZI/tTgevx6S6hrgwsGCgJzOuwJEeEB2N4JY/fxmvHK4q90JS4IZtgA/7BJKXxEIfwCS2HTU8rj4Sc+Q==" saltValue="FNc7e0+XzNlLRuRhuOgIgQ==" spinCount="100000" sheet="1" objects="1" scenarios="1"/>
  <mergeCells count="11">
    <mergeCell ref="A5:A7"/>
    <mergeCell ref="B8:H8"/>
    <mergeCell ref="B5:H5"/>
    <mergeCell ref="B6:B7"/>
    <mergeCell ref="C6:H6"/>
    <mergeCell ref="A63:H63"/>
    <mergeCell ref="A64:H64"/>
    <mergeCell ref="A65:H65"/>
    <mergeCell ref="A71:H71"/>
    <mergeCell ref="B26:H26"/>
    <mergeCell ref="B44:H44"/>
  </mergeCells>
  <conditionalFormatting sqref="D16">
    <cfRule type="cellIs" dxfId="11" priority="13" stopIfTrue="1" operator="between">
      <formula>1</formula>
      <formula>2</formula>
    </cfRule>
  </conditionalFormatting>
  <conditionalFormatting sqref="F16">
    <cfRule type="cellIs" dxfId="10" priority="12" stopIfTrue="1" operator="between">
      <formula>1</formula>
      <formula>2</formula>
    </cfRule>
  </conditionalFormatting>
  <conditionalFormatting sqref="D19">
    <cfRule type="cellIs" dxfId="9" priority="11" stopIfTrue="1" operator="between">
      <formula>1</formula>
      <formula>2</formula>
    </cfRule>
  </conditionalFormatting>
  <conditionalFormatting sqref="F52">
    <cfRule type="cellIs" dxfId="8" priority="1" stopIfTrue="1" operator="between">
      <formula>1</formula>
      <formula>2</formula>
    </cfRule>
  </conditionalFormatting>
  <conditionalFormatting sqref="F19">
    <cfRule type="cellIs" dxfId="7" priority="9" stopIfTrue="1" operator="between">
      <formula>1</formula>
      <formula>2</formula>
    </cfRule>
  </conditionalFormatting>
  <conditionalFormatting sqref="D37">
    <cfRule type="cellIs" dxfId="6" priority="8" stopIfTrue="1" operator="between">
      <formula>1</formula>
      <formula>2</formula>
    </cfRule>
  </conditionalFormatting>
  <conditionalFormatting sqref="F37">
    <cfRule type="cellIs" dxfId="5" priority="7" stopIfTrue="1" operator="between">
      <formula>1</formula>
      <formula>2</formula>
    </cfRule>
  </conditionalFormatting>
  <conditionalFormatting sqref="D55">
    <cfRule type="cellIs" dxfId="4" priority="6" stopIfTrue="1" operator="between">
      <formula>1</formula>
      <formula>2</formula>
    </cfRule>
  </conditionalFormatting>
  <conditionalFormatting sqref="F55">
    <cfRule type="cellIs" dxfId="3" priority="5" stopIfTrue="1" operator="between">
      <formula>1</formula>
      <formula>2</formula>
    </cfRule>
  </conditionalFormatting>
  <conditionalFormatting sqref="D34">
    <cfRule type="cellIs" dxfId="2" priority="4" stopIfTrue="1" operator="between">
      <formula>1</formula>
      <formula>2</formula>
    </cfRule>
  </conditionalFormatting>
  <conditionalFormatting sqref="F34">
    <cfRule type="cellIs" dxfId="1" priority="3" stopIfTrue="1" operator="between">
      <formula>1</formula>
      <formula>2</formula>
    </cfRule>
  </conditionalFormatting>
  <conditionalFormatting sqref="D52">
    <cfRule type="cellIs" dxfId="0" priority="2" stopIfTrue="1" operator="between">
      <formula>1</formula>
      <formula>2</formula>
    </cfRule>
  </conditionalFormatting>
  <hyperlinks>
    <hyperlink ref="A1" location="Inhalt!A1" display="Zurück zum Inhalt"/>
  </hyperlinks>
  <pageMargins left="0.7" right="0.7" top="0.78740157499999996" bottom="0.78740157499999996" header="0.3" footer="0.3"/>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W33"/>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RowHeight="14.5"/>
  <cols>
    <col min="1" max="1" width="15.7265625" customWidth="1"/>
  </cols>
  <sheetData>
    <row r="1" spans="1:23">
      <c r="A1" s="237" t="s">
        <v>0</v>
      </c>
      <c r="C1" s="166"/>
    </row>
    <row r="2" spans="1:23">
      <c r="C2" s="166"/>
    </row>
    <row r="3" spans="1:23">
      <c r="A3" s="277" t="s">
        <v>227</v>
      </c>
      <c r="B3" s="57"/>
      <c r="C3" s="57"/>
      <c r="D3" s="57"/>
      <c r="E3" s="57"/>
      <c r="F3" s="57"/>
      <c r="G3" s="57"/>
      <c r="H3" s="57"/>
      <c r="I3" s="57"/>
      <c r="J3" s="228"/>
      <c r="K3" s="228"/>
      <c r="L3" s="228"/>
      <c r="M3" s="228"/>
      <c r="N3" s="228"/>
      <c r="O3" s="228"/>
    </row>
    <row r="4" spans="1:23">
      <c r="A4" s="57"/>
      <c r="B4" s="57"/>
      <c r="C4" s="57"/>
      <c r="D4" s="57"/>
      <c r="E4" s="57"/>
      <c r="F4" s="57"/>
      <c r="G4" s="57"/>
      <c r="H4" s="57"/>
      <c r="I4" s="57"/>
      <c r="J4" s="57"/>
      <c r="K4" s="57"/>
      <c r="L4" s="57"/>
      <c r="M4" s="57"/>
      <c r="N4" s="57"/>
      <c r="O4" s="57"/>
    </row>
    <row r="5" spans="1:23">
      <c r="A5" s="729" t="s">
        <v>208</v>
      </c>
      <c r="B5" s="727">
        <v>2020</v>
      </c>
      <c r="C5" s="727"/>
      <c r="D5" s="727"/>
      <c r="E5" s="727"/>
      <c r="F5" s="727"/>
      <c r="G5" s="727"/>
      <c r="H5" s="727"/>
      <c r="I5" s="727"/>
      <c r="J5" s="727"/>
      <c r="K5" s="727"/>
      <c r="L5" s="727"/>
      <c r="M5" s="727"/>
      <c r="N5" s="727"/>
      <c r="O5" s="727"/>
    </row>
    <row r="6" spans="1:23">
      <c r="A6" s="729"/>
      <c r="B6" s="729" t="s">
        <v>1</v>
      </c>
      <c r="C6" s="729" t="s">
        <v>18</v>
      </c>
      <c r="D6" s="729"/>
      <c r="E6" s="729"/>
      <c r="F6" s="729"/>
      <c r="G6" s="729"/>
      <c r="H6" s="730"/>
      <c r="I6" s="731" t="s">
        <v>1</v>
      </c>
      <c r="J6" s="729" t="s">
        <v>18</v>
      </c>
      <c r="K6" s="729"/>
      <c r="L6" s="729"/>
      <c r="M6" s="729"/>
      <c r="N6" s="729"/>
      <c r="O6" s="729"/>
    </row>
    <row r="7" spans="1:23" ht="31.5" customHeight="1">
      <c r="A7" s="729"/>
      <c r="B7" s="729"/>
      <c r="C7" s="485" t="s">
        <v>2</v>
      </c>
      <c r="D7" s="485" t="s">
        <v>21</v>
      </c>
      <c r="E7" s="485" t="s">
        <v>22</v>
      </c>
      <c r="F7" s="485" t="s">
        <v>5</v>
      </c>
      <c r="G7" s="485" t="s">
        <v>6</v>
      </c>
      <c r="H7" s="486" t="s">
        <v>4</v>
      </c>
      <c r="I7" s="731"/>
      <c r="J7" s="485" t="s">
        <v>2</v>
      </c>
      <c r="K7" s="485" t="s">
        <v>21</v>
      </c>
      <c r="L7" s="485" t="s">
        <v>22</v>
      </c>
      <c r="M7" s="485" t="s">
        <v>5</v>
      </c>
      <c r="N7" s="485" t="s">
        <v>6</v>
      </c>
      <c r="O7" s="485" t="s">
        <v>4</v>
      </c>
    </row>
    <row r="8" spans="1:23">
      <c r="A8" s="484"/>
      <c r="B8" s="725" t="s">
        <v>3</v>
      </c>
      <c r="C8" s="720"/>
      <c r="D8" s="720"/>
      <c r="E8" s="720"/>
      <c r="F8" s="720"/>
      <c r="G8" s="720"/>
      <c r="H8" s="726"/>
      <c r="I8" s="719" t="s">
        <v>142</v>
      </c>
      <c r="J8" s="720"/>
      <c r="K8" s="720"/>
      <c r="L8" s="720"/>
      <c r="M8" s="720"/>
      <c r="N8" s="720"/>
      <c r="O8" s="721"/>
      <c r="P8" s="519"/>
    </row>
    <row r="9" spans="1:23">
      <c r="A9" s="496"/>
      <c r="B9" s="722" t="s">
        <v>23</v>
      </c>
      <c r="C9" s="723"/>
      <c r="D9" s="723"/>
      <c r="E9" s="723"/>
      <c r="F9" s="723"/>
      <c r="G9" s="723"/>
      <c r="H9" s="728"/>
      <c r="I9" s="722" t="s">
        <v>23</v>
      </c>
      <c r="J9" s="723"/>
      <c r="K9" s="723"/>
      <c r="L9" s="723"/>
      <c r="M9" s="723"/>
      <c r="N9" s="723"/>
      <c r="O9" s="724"/>
      <c r="P9" s="519"/>
    </row>
    <row r="10" spans="1:23">
      <c r="A10" s="163" t="s">
        <v>1</v>
      </c>
      <c r="B10" s="488">
        <v>189176</v>
      </c>
      <c r="C10" s="488">
        <v>64757</v>
      </c>
      <c r="D10" s="488">
        <v>29369</v>
      </c>
      <c r="E10" s="488">
        <v>31285</v>
      </c>
      <c r="F10" s="488">
        <v>9916</v>
      </c>
      <c r="G10" s="488">
        <v>6750</v>
      </c>
      <c r="H10" s="489">
        <v>47099</v>
      </c>
      <c r="I10" s="460">
        <v>100</v>
      </c>
      <c r="J10" s="380">
        <v>100</v>
      </c>
      <c r="K10" s="380">
        <v>100</v>
      </c>
      <c r="L10" s="380">
        <v>100</v>
      </c>
      <c r="M10" s="380">
        <v>100</v>
      </c>
      <c r="N10" s="380">
        <v>100</v>
      </c>
      <c r="O10" s="532">
        <v>100</v>
      </c>
      <c r="Q10" s="487"/>
      <c r="R10" s="487"/>
      <c r="S10" s="487"/>
      <c r="T10" s="487"/>
      <c r="U10" s="487"/>
      <c r="V10" s="487"/>
      <c r="W10" s="487"/>
    </row>
    <row r="11" spans="1:23">
      <c r="A11" s="482">
        <v>0</v>
      </c>
      <c r="B11" s="490">
        <v>150445</v>
      </c>
      <c r="C11" s="490">
        <v>53187</v>
      </c>
      <c r="D11" s="490">
        <v>22246</v>
      </c>
      <c r="E11" s="490">
        <v>24607</v>
      </c>
      <c r="F11" s="490">
        <v>7669</v>
      </c>
      <c r="G11" s="490">
        <v>5450</v>
      </c>
      <c r="H11" s="491">
        <v>37286</v>
      </c>
      <c r="I11" s="492">
        <v>79.526472702668414</v>
      </c>
      <c r="J11" s="493">
        <v>82.133205676606394</v>
      </c>
      <c r="K11" s="493">
        <v>75.746535462562576</v>
      </c>
      <c r="L11" s="493">
        <v>78.654307175962927</v>
      </c>
      <c r="M11" s="493">
        <v>77.339653085921739</v>
      </c>
      <c r="N11" s="493">
        <v>80.740740740740748</v>
      </c>
      <c r="O11" s="493">
        <v>79.165162742308752</v>
      </c>
      <c r="Q11" s="487"/>
      <c r="R11" s="487"/>
      <c r="S11" s="487"/>
      <c r="T11" s="487"/>
      <c r="U11" s="487"/>
      <c r="V11" s="487"/>
      <c r="W11" s="487"/>
    </row>
    <row r="12" spans="1:23">
      <c r="A12" s="483" t="s">
        <v>212</v>
      </c>
      <c r="B12" s="488">
        <v>27226</v>
      </c>
      <c r="C12" s="488">
        <v>8672</v>
      </c>
      <c r="D12" s="488">
        <v>5183</v>
      </c>
      <c r="E12" s="488">
        <v>5101</v>
      </c>
      <c r="F12" s="488">
        <v>1507</v>
      </c>
      <c r="G12" s="488">
        <v>874</v>
      </c>
      <c r="H12" s="489">
        <v>5889</v>
      </c>
      <c r="I12" s="494">
        <v>14.391889034549838</v>
      </c>
      <c r="J12" s="495">
        <v>13.391602452244545</v>
      </c>
      <c r="K12" s="495">
        <v>17.647859988423168</v>
      </c>
      <c r="L12" s="495">
        <v>16.304938468914816</v>
      </c>
      <c r="M12" s="495">
        <v>15.197660346914077</v>
      </c>
      <c r="N12" s="495">
        <v>12.948148148148148</v>
      </c>
      <c r="O12" s="495">
        <v>12.503450179409329</v>
      </c>
      <c r="Q12" s="487"/>
      <c r="R12" s="487"/>
      <c r="S12" s="487"/>
      <c r="T12" s="487"/>
      <c r="U12" s="487"/>
      <c r="V12" s="487"/>
      <c r="W12" s="487"/>
    </row>
    <row r="13" spans="1:23">
      <c r="A13" s="164" t="s">
        <v>211</v>
      </c>
      <c r="B13" s="490">
        <v>7209</v>
      </c>
      <c r="C13" s="490">
        <v>1967</v>
      </c>
      <c r="D13" s="490">
        <v>1401</v>
      </c>
      <c r="E13" s="490">
        <v>1007</v>
      </c>
      <c r="F13" s="490">
        <v>490</v>
      </c>
      <c r="G13" s="490">
        <v>322</v>
      </c>
      <c r="H13" s="491">
        <v>2022</v>
      </c>
      <c r="I13" s="492">
        <v>3.8107370913857999</v>
      </c>
      <c r="J13" s="493">
        <v>3.0375094584369258</v>
      </c>
      <c r="K13" s="493">
        <v>4.7703360686438083</v>
      </c>
      <c r="L13" s="493">
        <v>3.2187949496563846</v>
      </c>
      <c r="M13" s="493">
        <v>4.9415086728519562</v>
      </c>
      <c r="N13" s="493">
        <v>4.7703703703703706</v>
      </c>
      <c r="O13" s="493">
        <v>4.2930847788700399</v>
      </c>
      <c r="Q13" s="487"/>
      <c r="R13" s="487"/>
      <c r="S13" s="487"/>
      <c r="T13" s="487"/>
      <c r="U13" s="487"/>
      <c r="V13" s="487"/>
      <c r="W13" s="487"/>
    </row>
    <row r="14" spans="1:23">
      <c r="A14" s="483" t="s">
        <v>210</v>
      </c>
      <c r="B14" s="488">
        <v>2683</v>
      </c>
      <c r="C14" s="488">
        <v>674</v>
      </c>
      <c r="D14" s="488">
        <v>348</v>
      </c>
      <c r="E14" s="488">
        <v>364</v>
      </c>
      <c r="F14" s="488">
        <v>152</v>
      </c>
      <c r="G14" s="488">
        <v>74</v>
      </c>
      <c r="H14" s="489">
        <v>1071</v>
      </c>
      <c r="I14" s="494">
        <v>1.4182560155622277</v>
      </c>
      <c r="J14" s="495">
        <v>1.0408141204811836</v>
      </c>
      <c r="K14" s="495">
        <v>1.184922877864415</v>
      </c>
      <c r="L14" s="495">
        <v>1.1634968834904906</v>
      </c>
      <c r="M14" s="495">
        <v>1.5328761597418314</v>
      </c>
      <c r="N14" s="495">
        <v>1.0962962962962963</v>
      </c>
      <c r="O14" s="495">
        <v>2.2739336291641012</v>
      </c>
      <c r="Q14" s="533"/>
      <c r="R14" s="487"/>
      <c r="S14" s="487"/>
      <c r="T14" s="487"/>
      <c r="U14" s="487"/>
      <c r="V14" s="487"/>
      <c r="W14" s="487"/>
    </row>
    <row r="15" spans="1:23">
      <c r="A15" s="164" t="s">
        <v>209</v>
      </c>
      <c r="B15" s="490">
        <v>1613</v>
      </c>
      <c r="C15" s="490">
        <v>257</v>
      </c>
      <c r="D15" s="490">
        <v>191</v>
      </c>
      <c r="E15" s="490">
        <v>206</v>
      </c>
      <c r="F15" s="490">
        <v>98</v>
      </c>
      <c r="G15" s="490">
        <v>30</v>
      </c>
      <c r="H15" s="491">
        <v>831</v>
      </c>
      <c r="I15" s="492">
        <v>0.85264515583372091</v>
      </c>
      <c r="J15" s="493">
        <v>0.39686829223095571</v>
      </c>
      <c r="K15" s="493">
        <v>0.65034560250604379</v>
      </c>
      <c r="L15" s="493">
        <v>0.65846252197538757</v>
      </c>
      <c r="M15" s="493">
        <v>0.98830173457039128</v>
      </c>
      <c r="N15" s="493">
        <v>0.44444444444444442</v>
      </c>
      <c r="O15" s="493">
        <v>1.7643686702477759</v>
      </c>
      <c r="Q15" s="487"/>
      <c r="R15" s="487"/>
      <c r="S15" s="487"/>
      <c r="T15" s="487"/>
      <c r="U15" s="487"/>
      <c r="V15" s="487"/>
      <c r="W15" s="487"/>
    </row>
    <row r="16" spans="1:23">
      <c r="A16" s="497"/>
      <c r="B16" s="715" t="s">
        <v>26</v>
      </c>
      <c r="C16" s="715"/>
      <c r="D16" s="715"/>
      <c r="E16" s="715"/>
      <c r="F16" s="715"/>
      <c r="G16" s="715"/>
      <c r="H16" s="716"/>
      <c r="I16" s="717" t="s">
        <v>26</v>
      </c>
      <c r="J16" s="715"/>
      <c r="K16" s="715"/>
      <c r="L16" s="715"/>
      <c r="M16" s="715"/>
      <c r="N16" s="715"/>
      <c r="O16" s="715"/>
      <c r="Q16" s="487"/>
      <c r="R16" s="487"/>
      <c r="S16" s="487"/>
      <c r="T16" s="487"/>
      <c r="U16" s="487"/>
      <c r="V16" s="487"/>
      <c r="W16" s="487"/>
    </row>
    <row r="17" spans="1:23">
      <c r="A17" s="163" t="s">
        <v>1</v>
      </c>
      <c r="B17" s="488">
        <v>138949</v>
      </c>
      <c r="C17" s="488">
        <v>45901</v>
      </c>
      <c r="D17" s="488">
        <v>24168</v>
      </c>
      <c r="E17" s="488">
        <v>30282</v>
      </c>
      <c r="F17" s="488">
        <v>6308</v>
      </c>
      <c r="G17" s="488">
        <v>4489</v>
      </c>
      <c r="H17" s="489">
        <v>27801</v>
      </c>
      <c r="I17" s="460">
        <v>100</v>
      </c>
      <c r="J17" s="380">
        <v>100</v>
      </c>
      <c r="K17" s="380">
        <v>100</v>
      </c>
      <c r="L17" s="380">
        <v>100</v>
      </c>
      <c r="M17" s="380">
        <v>100</v>
      </c>
      <c r="N17" s="380">
        <v>100</v>
      </c>
      <c r="O17" s="380">
        <v>100</v>
      </c>
      <c r="Q17" s="487"/>
      <c r="R17" s="487"/>
      <c r="S17" s="487"/>
      <c r="T17" s="487"/>
      <c r="U17" s="487"/>
      <c r="V17" s="487"/>
      <c r="W17" s="487"/>
    </row>
    <row r="18" spans="1:23">
      <c r="A18" s="482">
        <v>0</v>
      </c>
      <c r="B18" s="490">
        <v>109255</v>
      </c>
      <c r="C18" s="490">
        <v>36773</v>
      </c>
      <c r="D18" s="490">
        <v>18204</v>
      </c>
      <c r="E18" s="490">
        <v>23802</v>
      </c>
      <c r="F18" s="490">
        <v>4770</v>
      </c>
      <c r="G18" s="490">
        <v>3514</v>
      </c>
      <c r="H18" s="491">
        <v>22192</v>
      </c>
      <c r="I18" s="492">
        <v>78.629569122483787</v>
      </c>
      <c r="J18" s="493">
        <v>80.113723012570532</v>
      </c>
      <c r="K18" s="493">
        <v>75.322740814299905</v>
      </c>
      <c r="L18" s="493">
        <v>78.601149197543094</v>
      </c>
      <c r="M18" s="493">
        <v>75.618262523779322</v>
      </c>
      <c r="N18" s="493">
        <v>78.280240588104249</v>
      </c>
      <c r="O18" s="493">
        <v>79.824466745800521</v>
      </c>
      <c r="Q18" s="487"/>
      <c r="R18" s="487"/>
      <c r="S18" s="487"/>
      <c r="T18" s="487"/>
      <c r="U18" s="487"/>
      <c r="V18" s="487"/>
      <c r="W18" s="487"/>
    </row>
    <row r="19" spans="1:23">
      <c r="A19" s="483" t="s">
        <v>212</v>
      </c>
      <c r="B19" s="488">
        <v>21305</v>
      </c>
      <c r="C19" s="488">
        <v>7008</v>
      </c>
      <c r="D19" s="488">
        <v>4463</v>
      </c>
      <c r="E19" s="488">
        <v>4950</v>
      </c>
      <c r="F19" s="488">
        <v>1065</v>
      </c>
      <c r="G19" s="488">
        <v>656</v>
      </c>
      <c r="H19" s="489">
        <v>3163</v>
      </c>
      <c r="I19" s="494">
        <v>15.332963893227012</v>
      </c>
      <c r="J19" s="495">
        <v>15.26764122785996</v>
      </c>
      <c r="K19" s="495">
        <v>18.466567361800728</v>
      </c>
      <c r="L19" s="495">
        <v>16.346344362987914</v>
      </c>
      <c r="M19" s="495">
        <v>16.883322764743184</v>
      </c>
      <c r="N19" s="495">
        <v>14.613499665849854</v>
      </c>
      <c r="O19" s="495">
        <v>11.377288586741484</v>
      </c>
      <c r="Q19" s="487"/>
      <c r="R19" s="487"/>
      <c r="S19" s="487"/>
      <c r="T19" s="487"/>
      <c r="U19" s="487"/>
      <c r="V19" s="487"/>
      <c r="W19" s="487"/>
    </row>
    <row r="20" spans="1:23">
      <c r="A20" s="164" t="s">
        <v>211</v>
      </c>
      <c r="B20" s="490">
        <v>5155</v>
      </c>
      <c r="C20" s="490">
        <v>1458</v>
      </c>
      <c r="D20" s="490">
        <v>1096</v>
      </c>
      <c r="E20" s="490">
        <v>970</v>
      </c>
      <c r="F20" s="490">
        <v>303</v>
      </c>
      <c r="G20" s="490">
        <v>236</v>
      </c>
      <c r="H20" s="491">
        <v>1092</v>
      </c>
      <c r="I20" s="492">
        <v>3.7099943144607019</v>
      </c>
      <c r="J20" s="493">
        <v>3.1764013855907276</v>
      </c>
      <c r="K20" s="493">
        <v>4.5349222111883485</v>
      </c>
      <c r="L20" s="493">
        <v>3.2032230367875307</v>
      </c>
      <c r="M20" s="493">
        <v>4.8034242232086237</v>
      </c>
      <c r="N20" s="493">
        <v>5.2572956114947651</v>
      </c>
      <c r="O20" s="493">
        <v>3.9279162620049637</v>
      </c>
      <c r="Q20" s="487"/>
      <c r="R20" s="487"/>
      <c r="S20" s="487"/>
      <c r="T20" s="487"/>
      <c r="U20" s="487"/>
      <c r="V20" s="487"/>
      <c r="W20" s="487"/>
    </row>
    <row r="21" spans="1:23">
      <c r="A21" s="483" t="s">
        <v>210</v>
      </c>
      <c r="B21" s="488">
        <v>2092</v>
      </c>
      <c r="C21" s="488">
        <v>549</v>
      </c>
      <c r="D21" s="488">
        <v>279</v>
      </c>
      <c r="E21" s="488">
        <v>358</v>
      </c>
      <c r="F21" s="488">
        <v>96</v>
      </c>
      <c r="G21" s="488">
        <v>60</v>
      </c>
      <c r="H21" s="489">
        <v>750</v>
      </c>
      <c r="I21" s="494">
        <v>1.5055883813485522</v>
      </c>
      <c r="J21" s="495">
        <v>1.1960523735866322</v>
      </c>
      <c r="K21" s="495">
        <v>1.1544190665342602</v>
      </c>
      <c r="L21" s="495">
        <v>1.1822204609999341</v>
      </c>
      <c r="M21" s="495">
        <v>1.5218769816106532</v>
      </c>
      <c r="N21" s="495">
        <v>1.3366005791935844</v>
      </c>
      <c r="O21" s="495">
        <v>2.6977446854429696</v>
      </c>
      <c r="Q21" s="487"/>
      <c r="R21" s="487"/>
      <c r="S21" s="487"/>
      <c r="T21" s="487"/>
      <c r="U21" s="487"/>
      <c r="V21" s="487"/>
      <c r="W21" s="487"/>
    </row>
    <row r="22" spans="1:23">
      <c r="A22" s="164" t="s">
        <v>209</v>
      </c>
      <c r="B22" s="490">
        <v>1142</v>
      </c>
      <c r="C22" s="490">
        <v>113</v>
      </c>
      <c r="D22" s="490">
        <v>126</v>
      </c>
      <c r="E22" s="490">
        <v>202</v>
      </c>
      <c r="F22" s="490">
        <v>74</v>
      </c>
      <c r="G22" s="490">
        <v>23</v>
      </c>
      <c r="H22" s="491">
        <v>604</v>
      </c>
      <c r="I22" s="492">
        <v>0.82188428847994577</v>
      </c>
      <c r="J22" s="493">
        <v>0.24618200039214833</v>
      </c>
      <c r="K22" s="493">
        <v>0.52135054617676269</v>
      </c>
      <c r="L22" s="493">
        <v>0.66706294168152702</v>
      </c>
      <c r="M22" s="493">
        <v>1.1731135066582119</v>
      </c>
      <c r="N22" s="493">
        <v>0.51236355535754063</v>
      </c>
      <c r="O22" s="493">
        <v>2.1725837200100715</v>
      </c>
      <c r="Q22" s="487"/>
      <c r="R22" s="487"/>
      <c r="S22" s="487"/>
      <c r="T22" s="487"/>
      <c r="U22" s="487"/>
      <c r="V22" s="487"/>
      <c r="W22" s="487"/>
    </row>
    <row r="23" spans="1:23">
      <c r="A23" s="497"/>
      <c r="B23" s="715" t="s">
        <v>213</v>
      </c>
      <c r="C23" s="715"/>
      <c r="D23" s="715"/>
      <c r="E23" s="715"/>
      <c r="F23" s="715"/>
      <c r="G23" s="715"/>
      <c r="H23" s="716"/>
      <c r="I23" s="717" t="s">
        <v>213</v>
      </c>
      <c r="J23" s="715"/>
      <c r="K23" s="715"/>
      <c r="L23" s="715"/>
      <c r="M23" s="715"/>
      <c r="N23" s="715"/>
      <c r="O23" s="715"/>
      <c r="Q23" s="487"/>
      <c r="R23" s="487"/>
      <c r="S23" s="487"/>
      <c r="T23" s="487"/>
      <c r="U23" s="487"/>
      <c r="V23" s="487"/>
      <c r="W23" s="487"/>
    </row>
    <row r="24" spans="1:23">
      <c r="A24" s="163" t="s">
        <v>1</v>
      </c>
      <c r="B24" s="488">
        <v>50227</v>
      </c>
      <c r="C24" s="488">
        <v>18856</v>
      </c>
      <c r="D24" s="488">
        <v>5201</v>
      </c>
      <c r="E24" s="488">
        <v>1003</v>
      </c>
      <c r="F24" s="488">
        <v>3608</v>
      </c>
      <c r="G24" s="488">
        <v>2261</v>
      </c>
      <c r="H24" s="489">
        <v>19298</v>
      </c>
      <c r="I24" s="460">
        <v>100</v>
      </c>
      <c r="J24" s="380">
        <v>100</v>
      </c>
      <c r="K24" s="380">
        <v>100</v>
      </c>
      <c r="L24" s="380">
        <v>100</v>
      </c>
      <c r="M24" s="380">
        <v>100</v>
      </c>
      <c r="N24" s="380">
        <v>100</v>
      </c>
      <c r="O24" s="380">
        <v>100</v>
      </c>
      <c r="Q24" s="487"/>
      <c r="R24" s="487"/>
      <c r="S24" s="487"/>
      <c r="T24" s="487"/>
      <c r="U24" s="487"/>
      <c r="V24" s="487"/>
      <c r="W24" s="487"/>
    </row>
    <row r="25" spans="1:23">
      <c r="A25" s="482">
        <v>0</v>
      </c>
      <c r="B25" s="490">
        <v>41190</v>
      </c>
      <c r="C25" s="490">
        <v>16414</v>
      </c>
      <c r="D25" s="490">
        <v>4042</v>
      </c>
      <c r="E25" s="490">
        <v>805</v>
      </c>
      <c r="F25" s="490">
        <v>2899</v>
      </c>
      <c r="G25" s="490">
        <v>1936</v>
      </c>
      <c r="H25" s="491">
        <v>15094</v>
      </c>
      <c r="I25" s="492">
        <v>82.007685109602406</v>
      </c>
      <c r="J25" s="493">
        <v>87.049215103945699</v>
      </c>
      <c r="K25" s="493">
        <v>77.715823880023066</v>
      </c>
      <c r="L25" s="493">
        <v>80.259222333001006</v>
      </c>
      <c r="M25" s="493">
        <v>80.349223946784917</v>
      </c>
      <c r="N25" s="493">
        <v>85.625829279080051</v>
      </c>
      <c r="O25" s="493">
        <v>78.215359104570425</v>
      </c>
    </row>
    <row r="26" spans="1:23">
      <c r="A26" s="483" t="s">
        <v>212</v>
      </c>
      <c r="B26" s="488">
        <v>5921</v>
      </c>
      <c r="C26" s="488">
        <v>1664</v>
      </c>
      <c r="D26" s="488">
        <v>720</v>
      </c>
      <c r="E26" s="488">
        <v>151</v>
      </c>
      <c r="F26" s="488">
        <v>442</v>
      </c>
      <c r="G26" s="488">
        <v>218</v>
      </c>
      <c r="H26" s="489">
        <v>2726</v>
      </c>
      <c r="I26" s="494">
        <v>11.78848029944054</v>
      </c>
      <c r="J26" s="495">
        <v>8.8247772592278331</v>
      </c>
      <c r="K26" s="495">
        <v>13.843491636223803</v>
      </c>
      <c r="L26" s="495">
        <v>15.054835493519441</v>
      </c>
      <c r="M26" s="495">
        <v>12.250554323725057</v>
      </c>
      <c r="N26" s="495">
        <v>9.6417514374170725</v>
      </c>
      <c r="O26" s="495">
        <v>14.125816146750958</v>
      </c>
    </row>
    <row r="27" spans="1:23">
      <c r="A27" s="164" t="s">
        <v>211</v>
      </c>
      <c r="B27" s="490">
        <v>2054</v>
      </c>
      <c r="C27" s="490">
        <v>509</v>
      </c>
      <c r="D27" s="490">
        <v>305</v>
      </c>
      <c r="E27" s="490">
        <v>37</v>
      </c>
      <c r="F27" s="490">
        <v>187</v>
      </c>
      <c r="G27" s="490">
        <v>86</v>
      </c>
      <c r="H27" s="491">
        <v>930</v>
      </c>
      <c r="I27" s="492">
        <v>4.0894339697772111</v>
      </c>
      <c r="J27" s="493">
        <v>2.6994060246075522</v>
      </c>
      <c r="K27" s="493">
        <v>5.8642568736781389</v>
      </c>
      <c r="L27" s="493">
        <v>3.6889332003988038</v>
      </c>
      <c r="M27" s="493">
        <v>5.1829268292682924</v>
      </c>
      <c r="N27" s="493">
        <v>3.8036267138434319</v>
      </c>
      <c r="O27" s="493">
        <v>4.8191522437558296</v>
      </c>
    </row>
    <row r="28" spans="1:23">
      <c r="A28" s="483" t="s">
        <v>210</v>
      </c>
      <c r="B28" s="488">
        <v>591</v>
      </c>
      <c r="C28" s="488">
        <v>125</v>
      </c>
      <c r="D28" s="488">
        <v>69</v>
      </c>
      <c r="E28" s="488">
        <v>6</v>
      </c>
      <c r="F28" s="488">
        <v>56</v>
      </c>
      <c r="G28" s="488">
        <v>14</v>
      </c>
      <c r="H28" s="489">
        <v>321</v>
      </c>
      <c r="I28" s="494">
        <v>1.1766579728034723</v>
      </c>
      <c r="J28" s="495">
        <v>0.66291896478574464</v>
      </c>
      <c r="K28" s="495">
        <v>1.3266679484714479</v>
      </c>
      <c r="L28" s="495">
        <v>0.59820538384845467</v>
      </c>
      <c r="M28" s="495">
        <v>1.5521064301552108</v>
      </c>
      <c r="N28" s="495">
        <v>0.61919504643962853</v>
      </c>
      <c r="O28" s="495">
        <v>1.6633848067157218</v>
      </c>
    </row>
    <row r="29" spans="1:23">
      <c r="A29" s="164" t="s">
        <v>209</v>
      </c>
      <c r="B29" s="490">
        <v>471</v>
      </c>
      <c r="C29" s="490">
        <v>144</v>
      </c>
      <c r="D29" s="490">
        <v>65</v>
      </c>
      <c r="E29" s="490">
        <v>4</v>
      </c>
      <c r="F29" s="490">
        <v>24</v>
      </c>
      <c r="G29" s="490">
        <v>7</v>
      </c>
      <c r="H29" s="491">
        <v>227</v>
      </c>
      <c r="I29" s="492">
        <v>0.93774264837637122</v>
      </c>
      <c r="J29" s="493">
        <v>0.76368264743317782</v>
      </c>
      <c r="K29" s="493">
        <v>1.2497596616035378</v>
      </c>
      <c r="L29" s="493">
        <v>0.39880358923230308</v>
      </c>
      <c r="M29" s="493">
        <v>0.66518847006651882</v>
      </c>
      <c r="N29" s="493">
        <v>0.30959752321981426</v>
      </c>
      <c r="O29" s="493">
        <v>1.176287698207068</v>
      </c>
    </row>
    <row r="31" spans="1:23" ht="28.5" customHeight="1">
      <c r="A31" s="718" t="s">
        <v>228</v>
      </c>
      <c r="B31" s="718"/>
      <c r="C31" s="718"/>
      <c r="D31" s="718"/>
      <c r="E31" s="718"/>
      <c r="F31" s="718"/>
      <c r="G31" s="718"/>
      <c r="H31" s="718"/>
      <c r="I31" s="718"/>
      <c r="J31" s="718"/>
      <c r="K31" s="718"/>
      <c r="L31" s="718"/>
      <c r="M31" s="718"/>
      <c r="N31" s="718"/>
      <c r="O31" s="718"/>
    </row>
    <row r="32" spans="1:23">
      <c r="A32" s="166"/>
      <c r="B32" s="166"/>
      <c r="C32" s="161"/>
      <c r="D32" s="161"/>
      <c r="E32" s="161"/>
      <c r="F32" s="161"/>
      <c r="G32" s="161"/>
      <c r="H32" s="57"/>
      <c r="I32" s="57"/>
      <c r="J32" s="57"/>
    </row>
    <row r="33" spans="1:10" ht="30" customHeight="1">
      <c r="A33" s="714" t="s">
        <v>257</v>
      </c>
      <c r="B33" s="714"/>
      <c r="C33" s="714"/>
      <c r="D33" s="714"/>
      <c r="E33" s="714"/>
      <c r="F33" s="714"/>
      <c r="G33" s="714"/>
      <c r="H33" s="714"/>
      <c r="I33" s="714"/>
      <c r="J33" s="714"/>
    </row>
  </sheetData>
  <sheetProtection algorithmName="SHA-512" hashValue="MmkvWcfK/f/3UwovtmQ1ob1hYL9mgwg0BNck3BgaffosYFs1yD7QOXCm3zpBsjFuwNg8joZjPNxcFltMlTLIaA==" saltValue="+x4p/4SUnPWTOIC+nTed1g==" spinCount="100000" sheet="1" objects="1" scenarios="1"/>
  <mergeCells count="16">
    <mergeCell ref="A5:A7"/>
    <mergeCell ref="B6:B7"/>
    <mergeCell ref="C6:H6"/>
    <mergeCell ref="I6:I7"/>
    <mergeCell ref="J6:O6"/>
    <mergeCell ref="I8:O8"/>
    <mergeCell ref="I9:O9"/>
    <mergeCell ref="B8:H8"/>
    <mergeCell ref="B5:O5"/>
    <mergeCell ref="B9:H9"/>
    <mergeCell ref="A33:J33"/>
    <mergeCell ref="B23:H23"/>
    <mergeCell ref="I16:O16"/>
    <mergeCell ref="I23:O23"/>
    <mergeCell ref="B16:H16"/>
    <mergeCell ref="A31:O31"/>
  </mergeCells>
  <phoneticPr fontId="53" type="noConversion"/>
  <hyperlinks>
    <hyperlink ref="A1" location="Inhalt!A1" display="Zurück zum Inhalt"/>
  </hyperlink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P38"/>
  <sheetViews>
    <sheetView zoomScaleNormal="100" workbookViewId="0">
      <pane xSplit="1" ySplit="7" topLeftCell="B8" activePane="bottomRight" state="frozen"/>
      <selection pane="topRight" activeCell="B1" sqref="B1"/>
      <selection pane="bottomLeft" activeCell="A8" sqref="A8"/>
      <selection pane="bottomRight"/>
    </sheetView>
  </sheetViews>
  <sheetFormatPr baseColWidth="10" defaultColWidth="11.54296875" defaultRowHeight="12"/>
  <cols>
    <col min="1" max="1" width="25.7265625" style="228" customWidth="1"/>
    <col min="2" max="7" width="9.453125" style="228" customWidth="1"/>
    <col min="8" max="8" width="10.7265625" style="228" customWidth="1"/>
    <col min="9" max="15" width="9.453125" style="228" customWidth="1"/>
    <col min="16" max="16384" width="11.54296875" style="228"/>
  </cols>
  <sheetData>
    <row r="1" spans="1:16">
      <c r="A1" s="237" t="s">
        <v>0</v>
      </c>
    </row>
    <row r="3" spans="1:16">
      <c r="A3" s="271" t="s">
        <v>113</v>
      </c>
    </row>
    <row r="5" spans="1:16" ht="14.65" customHeight="1">
      <c r="A5" s="735" t="s">
        <v>63</v>
      </c>
      <c r="B5" s="598">
        <v>2020</v>
      </c>
      <c r="C5" s="615"/>
      <c r="D5" s="615"/>
      <c r="E5" s="615"/>
      <c r="F5" s="615"/>
      <c r="G5" s="615"/>
      <c r="H5" s="615"/>
      <c r="I5" s="615"/>
      <c r="J5" s="615"/>
      <c r="K5" s="615"/>
      <c r="L5" s="615"/>
      <c r="M5" s="615"/>
      <c r="N5" s="615"/>
      <c r="O5" s="615"/>
      <c r="P5" s="311"/>
    </row>
    <row r="6" spans="1:16">
      <c r="A6" s="735"/>
      <c r="B6" s="604" t="s">
        <v>1</v>
      </c>
      <c r="C6" s="598" t="s">
        <v>18</v>
      </c>
      <c r="D6" s="615"/>
      <c r="E6" s="615"/>
      <c r="F6" s="615"/>
      <c r="G6" s="615"/>
      <c r="H6" s="616"/>
      <c r="I6" s="604" t="s">
        <v>1</v>
      </c>
      <c r="J6" s="598" t="s">
        <v>18</v>
      </c>
      <c r="K6" s="615"/>
      <c r="L6" s="615"/>
      <c r="M6" s="615"/>
      <c r="N6" s="615"/>
      <c r="O6" s="615"/>
      <c r="P6" s="311"/>
    </row>
    <row r="7" spans="1:16" ht="34.5">
      <c r="A7" s="736"/>
      <c r="B7" s="605"/>
      <c r="C7" s="191" t="s">
        <v>2</v>
      </c>
      <c r="D7" s="191" t="s">
        <v>21</v>
      </c>
      <c r="E7" s="191" t="s">
        <v>22</v>
      </c>
      <c r="F7" s="191" t="s">
        <v>5</v>
      </c>
      <c r="G7" s="191" t="s">
        <v>6</v>
      </c>
      <c r="H7" s="254" t="s">
        <v>4</v>
      </c>
      <c r="I7" s="605"/>
      <c r="J7" s="191" t="s">
        <v>2</v>
      </c>
      <c r="K7" s="191" t="s">
        <v>21</v>
      </c>
      <c r="L7" s="191" t="s">
        <v>22</v>
      </c>
      <c r="M7" s="191" t="s">
        <v>5</v>
      </c>
      <c r="N7" s="191" t="s">
        <v>6</v>
      </c>
      <c r="O7" s="72" t="s">
        <v>4</v>
      </c>
      <c r="P7" s="311"/>
    </row>
    <row r="8" spans="1:16">
      <c r="A8" s="227"/>
      <c r="B8" s="737" t="s">
        <v>3</v>
      </c>
      <c r="C8" s="737"/>
      <c r="D8" s="737"/>
      <c r="E8" s="737"/>
      <c r="F8" s="737"/>
      <c r="G8" s="737"/>
      <c r="H8" s="737"/>
      <c r="I8" s="737" t="s">
        <v>142</v>
      </c>
      <c r="J8" s="737"/>
      <c r="K8" s="737"/>
      <c r="L8" s="737"/>
      <c r="M8" s="737"/>
      <c r="N8" s="737"/>
      <c r="O8" s="737"/>
      <c r="P8" s="311"/>
    </row>
    <row r="9" spans="1:16">
      <c r="A9" s="57"/>
      <c r="B9" s="734" t="s">
        <v>151</v>
      </c>
      <c r="C9" s="734"/>
      <c r="D9" s="734"/>
      <c r="E9" s="734"/>
      <c r="F9" s="734"/>
      <c r="G9" s="734"/>
      <c r="H9" s="734"/>
      <c r="I9" s="734"/>
      <c r="J9" s="734"/>
      <c r="K9" s="734"/>
      <c r="L9" s="734"/>
      <c r="M9" s="734"/>
      <c r="N9" s="734"/>
      <c r="O9" s="734"/>
      <c r="P9" s="311"/>
    </row>
    <row r="10" spans="1:16">
      <c r="A10" s="65" t="s">
        <v>1</v>
      </c>
      <c r="B10" s="258">
        <v>24987</v>
      </c>
      <c r="C10" s="259">
        <v>6822</v>
      </c>
      <c r="D10" s="259">
        <v>3943</v>
      </c>
      <c r="E10" s="259">
        <v>3446</v>
      </c>
      <c r="F10" s="259">
        <v>1504</v>
      </c>
      <c r="G10" s="259">
        <v>918</v>
      </c>
      <c r="H10" s="260">
        <v>8354</v>
      </c>
      <c r="I10" s="313">
        <v>0.66588992389448731</v>
      </c>
      <c r="J10" s="314">
        <v>0.50121704196719241</v>
      </c>
      <c r="K10" s="314">
        <v>0.68078302997655327</v>
      </c>
      <c r="L10" s="314">
        <v>0.5475864721034408</v>
      </c>
      <c r="M10" s="314">
        <v>0.79675787354647321</v>
      </c>
      <c r="N10" s="314">
        <v>0.73187648986295251</v>
      </c>
      <c r="O10" s="315">
        <v>0.96172664123244689</v>
      </c>
      <c r="P10" s="312"/>
    </row>
    <row r="11" spans="1:16">
      <c r="A11" s="64" t="s">
        <v>64</v>
      </c>
      <c r="B11" s="62">
        <v>1980</v>
      </c>
      <c r="C11" s="59">
        <v>426</v>
      </c>
      <c r="D11" s="59">
        <v>323</v>
      </c>
      <c r="E11" s="59">
        <v>233</v>
      </c>
      <c r="F11" s="59">
        <v>122</v>
      </c>
      <c r="G11" s="59">
        <v>65</v>
      </c>
      <c r="H11" s="32">
        <v>811</v>
      </c>
      <c r="I11" s="21">
        <v>0.28487241168955235</v>
      </c>
      <c r="J11" s="15">
        <v>0.19623107360507808</v>
      </c>
      <c r="K11" s="15">
        <v>0.3184996006429156</v>
      </c>
      <c r="L11" s="15">
        <v>0.24571320102081706</v>
      </c>
      <c r="M11" s="15">
        <v>0.32061389677283719</v>
      </c>
      <c r="N11" s="15">
        <v>0.25176233635448136</v>
      </c>
      <c r="O11" s="25">
        <v>0.37227791854871284</v>
      </c>
      <c r="P11" s="311"/>
    </row>
    <row r="12" spans="1:16">
      <c r="A12" s="63" t="s">
        <v>65</v>
      </c>
      <c r="B12" s="61">
        <v>21670</v>
      </c>
      <c r="C12" s="58">
        <v>5823</v>
      </c>
      <c r="D12" s="58">
        <v>3363</v>
      </c>
      <c r="E12" s="58">
        <v>3158</v>
      </c>
      <c r="F12" s="58">
        <v>1355</v>
      </c>
      <c r="G12" s="58">
        <v>829</v>
      </c>
      <c r="H12" s="30">
        <v>7142</v>
      </c>
      <c r="I12" s="19">
        <v>0.85160732531635619</v>
      </c>
      <c r="J12" s="13">
        <v>0.65846608950525143</v>
      </c>
      <c r="K12" s="13">
        <v>0.77817320196406015</v>
      </c>
      <c r="L12" s="13">
        <v>0.62477125023493219</v>
      </c>
      <c r="M12" s="13">
        <v>1.1172493403693931</v>
      </c>
      <c r="N12" s="13">
        <v>0.99800158909782577</v>
      </c>
      <c r="O12" s="23">
        <v>1.3779797219730077</v>
      </c>
      <c r="P12" s="311"/>
    </row>
    <row r="13" spans="1:16">
      <c r="A13" s="111" t="s">
        <v>66</v>
      </c>
      <c r="B13" s="62">
        <v>1337</v>
      </c>
      <c r="C13" s="59">
        <v>573</v>
      </c>
      <c r="D13" s="59">
        <v>257</v>
      </c>
      <c r="E13" s="59">
        <v>55</v>
      </c>
      <c r="F13" s="59">
        <v>27</v>
      </c>
      <c r="G13" s="59">
        <v>24</v>
      </c>
      <c r="H13" s="32">
        <v>401</v>
      </c>
      <c r="I13" s="21">
        <v>0.2607386489954639</v>
      </c>
      <c r="J13" s="15">
        <v>0.22066638938952818</v>
      </c>
      <c r="K13" s="15">
        <v>0.56350998750191861</v>
      </c>
      <c r="L13" s="15">
        <v>0.18955059277639924</v>
      </c>
      <c r="M13" s="15">
        <v>9.1733768219345632E-2</v>
      </c>
      <c r="N13" s="15">
        <v>0.14504139723212667</v>
      </c>
      <c r="O13" s="25">
        <v>0.3026346573285133</v>
      </c>
      <c r="P13" s="311"/>
    </row>
    <row r="14" spans="1:16">
      <c r="A14" s="112"/>
      <c r="B14" s="732" t="s">
        <v>152</v>
      </c>
      <c r="C14" s="733"/>
      <c r="D14" s="733"/>
      <c r="E14" s="733"/>
      <c r="F14" s="733"/>
      <c r="G14" s="733"/>
      <c r="H14" s="733"/>
      <c r="I14" s="733"/>
      <c r="J14" s="733"/>
      <c r="K14" s="733"/>
      <c r="L14" s="733"/>
      <c r="M14" s="733"/>
      <c r="N14" s="733"/>
      <c r="O14" s="733"/>
      <c r="P14" s="311"/>
    </row>
    <row r="15" spans="1:16">
      <c r="A15" s="65" t="s">
        <v>1</v>
      </c>
      <c r="B15" s="61">
        <v>28165</v>
      </c>
      <c r="C15" s="58">
        <v>7009</v>
      </c>
      <c r="D15" s="58">
        <v>4380</v>
      </c>
      <c r="E15" s="58">
        <v>3327</v>
      </c>
      <c r="F15" s="58">
        <v>1380</v>
      </c>
      <c r="G15" s="58">
        <v>957</v>
      </c>
      <c r="H15" s="30">
        <v>11112</v>
      </c>
      <c r="I15" s="19">
        <v>0.75058189084276772</v>
      </c>
      <c r="J15" s="13">
        <v>0.51495606085430246</v>
      </c>
      <c r="K15" s="13">
        <v>0.75623374874392679</v>
      </c>
      <c r="L15" s="13">
        <v>0.52867678255604966</v>
      </c>
      <c r="M15" s="13">
        <v>0.73106772971684375</v>
      </c>
      <c r="N15" s="13">
        <v>0.7629692819159537</v>
      </c>
      <c r="O15" s="23">
        <v>1.2792322764394242</v>
      </c>
      <c r="P15" s="311"/>
    </row>
    <row r="16" spans="1:16">
      <c r="A16" s="64" t="s">
        <v>64</v>
      </c>
      <c r="B16" s="62">
        <v>1419</v>
      </c>
      <c r="C16" s="59">
        <v>254</v>
      </c>
      <c r="D16" s="59">
        <v>226</v>
      </c>
      <c r="E16" s="59">
        <v>160</v>
      </c>
      <c r="F16" s="59">
        <v>71</v>
      </c>
      <c r="G16" s="59">
        <v>52</v>
      </c>
      <c r="H16" s="32">
        <v>656</v>
      </c>
      <c r="I16" s="21">
        <v>0.20415856171084587</v>
      </c>
      <c r="J16" s="15">
        <v>0.11700162604622025</v>
      </c>
      <c r="K16" s="15">
        <v>0.22285111376253536</v>
      </c>
      <c r="L16" s="15">
        <v>0.16873009512159112</v>
      </c>
      <c r="M16" s="15">
        <v>0.18658677599074949</v>
      </c>
      <c r="N16" s="15">
        <v>0.2014098690835851</v>
      </c>
      <c r="O16" s="25">
        <v>0.30112739157577761</v>
      </c>
      <c r="P16" s="311"/>
    </row>
    <row r="17" spans="1:16">
      <c r="A17" s="63" t="s">
        <v>65</v>
      </c>
      <c r="B17" s="61">
        <v>24999</v>
      </c>
      <c r="C17" s="58">
        <v>6180</v>
      </c>
      <c r="D17" s="58">
        <v>3845</v>
      </c>
      <c r="E17" s="58">
        <v>3110</v>
      </c>
      <c r="F17" s="58">
        <v>1258</v>
      </c>
      <c r="G17" s="58">
        <v>866</v>
      </c>
      <c r="H17" s="30">
        <v>9740</v>
      </c>
      <c r="I17" s="19">
        <v>0.98243338835180372</v>
      </c>
      <c r="J17" s="13">
        <v>0.69883572611067379</v>
      </c>
      <c r="K17" s="13">
        <v>0.88970441913523968</v>
      </c>
      <c r="L17" s="13">
        <v>0.61527504377157671</v>
      </c>
      <c r="M17" s="13">
        <v>1.0372691292875988</v>
      </c>
      <c r="N17" s="13">
        <v>1.0425444827005033</v>
      </c>
      <c r="O17" s="23">
        <v>1.8792386575212958</v>
      </c>
      <c r="P17" s="311"/>
    </row>
    <row r="18" spans="1:16">
      <c r="A18" s="111" t="s">
        <v>66</v>
      </c>
      <c r="B18" s="62">
        <v>1747</v>
      </c>
      <c r="C18" s="59">
        <v>575</v>
      </c>
      <c r="D18" s="59">
        <v>309</v>
      </c>
      <c r="E18" s="59">
        <v>57</v>
      </c>
      <c r="F18" s="59">
        <v>51</v>
      </c>
      <c r="G18" s="59">
        <v>39</v>
      </c>
      <c r="H18" s="32">
        <v>716</v>
      </c>
      <c r="I18" s="21">
        <v>0.34069590111823145</v>
      </c>
      <c r="J18" s="15">
        <v>0.22143660366313908</v>
      </c>
      <c r="K18" s="15">
        <v>0.67752757252176199</v>
      </c>
      <c r="L18" s="15">
        <v>0.19644334160463192</v>
      </c>
      <c r="M18" s="15">
        <v>0.17327489552543063</v>
      </c>
      <c r="N18" s="15">
        <v>0.23569227050220584</v>
      </c>
      <c r="O18" s="25">
        <v>0.54036512380851753</v>
      </c>
      <c r="P18" s="311"/>
    </row>
    <row r="19" spans="1:16">
      <c r="A19" s="112"/>
      <c r="B19" s="732" t="s">
        <v>153</v>
      </c>
      <c r="C19" s="733"/>
      <c r="D19" s="733"/>
      <c r="E19" s="733"/>
      <c r="F19" s="733"/>
      <c r="G19" s="733"/>
      <c r="H19" s="733"/>
      <c r="I19" s="733"/>
      <c r="J19" s="733"/>
      <c r="K19" s="733"/>
      <c r="L19" s="733"/>
      <c r="M19" s="733"/>
      <c r="N19" s="733"/>
      <c r="O19" s="733"/>
      <c r="P19" s="311"/>
    </row>
    <row r="20" spans="1:16">
      <c r="A20" s="65" t="s">
        <v>1</v>
      </c>
      <c r="B20" s="61">
        <v>49051</v>
      </c>
      <c r="C20" s="58">
        <v>14082</v>
      </c>
      <c r="D20" s="58">
        <v>8848</v>
      </c>
      <c r="E20" s="58">
        <v>8464</v>
      </c>
      <c r="F20" s="58">
        <v>3070</v>
      </c>
      <c r="G20" s="58">
        <v>1582</v>
      </c>
      <c r="H20" s="30">
        <v>13005</v>
      </c>
      <c r="I20" s="19">
        <v>1.3071824011265256</v>
      </c>
      <c r="J20" s="13">
        <v>1.0346142458197014</v>
      </c>
      <c r="K20" s="13">
        <v>1.5276612349055398</v>
      </c>
      <c r="L20" s="13">
        <v>1.3449715321774587</v>
      </c>
      <c r="M20" s="13">
        <v>1.626360819007761</v>
      </c>
      <c r="N20" s="13">
        <v>1.261251205842256</v>
      </c>
      <c r="O20" s="23">
        <v>1.4971576453468962</v>
      </c>
      <c r="P20" s="311"/>
    </row>
    <row r="21" spans="1:16">
      <c r="A21" s="64" t="s">
        <v>64</v>
      </c>
      <c r="B21" s="62">
        <v>1290</v>
      </c>
      <c r="C21" s="59">
        <v>327</v>
      </c>
      <c r="D21" s="59">
        <v>238</v>
      </c>
      <c r="E21" s="59">
        <v>164</v>
      </c>
      <c r="F21" s="59">
        <v>97</v>
      </c>
      <c r="G21" s="59">
        <v>42</v>
      </c>
      <c r="H21" s="32">
        <v>422</v>
      </c>
      <c r="I21" s="21">
        <v>0.18559869246440533</v>
      </c>
      <c r="J21" s="15">
        <v>0.15062807762643315</v>
      </c>
      <c r="K21" s="15">
        <v>0.23468391626320098</v>
      </c>
      <c r="L21" s="15">
        <v>0.17294834749963089</v>
      </c>
      <c r="M21" s="15">
        <v>0.2549143277620099</v>
      </c>
      <c r="N21" s="15">
        <v>0.16267720195212643</v>
      </c>
      <c r="O21" s="25">
        <v>0.19371304762953986</v>
      </c>
      <c r="P21" s="311"/>
    </row>
    <row r="22" spans="1:16">
      <c r="A22" s="63" t="s">
        <v>65</v>
      </c>
      <c r="B22" s="61">
        <v>45481</v>
      </c>
      <c r="C22" s="58">
        <v>12842</v>
      </c>
      <c r="D22" s="58">
        <v>8345</v>
      </c>
      <c r="E22" s="58">
        <v>7975</v>
      </c>
      <c r="F22" s="58">
        <v>2805</v>
      </c>
      <c r="G22" s="58">
        <v>1497</v>
      </c>
      <c r="H22" s="30">
        <v>12017</v>
      </c>
      <c r="I22" s="19">
        <v>1.7873536115695983</v>
      </c>
      <c r="J22" s="13">
        <v>1.4521761156493971</v>
      </c>
      <c r="K22" s="13">
        <v>1.9309709694885762</v>
      </c>
      <c r="L22" s="13">
        <v>1.5777551363595896</v>
      </c>
      <c r="M22" s="13">
        <v>2.3128298153034303</v>
      </c>
      <c r="N22" s="13">
        <v>1.8021813979245418</v>
      </c>
      <c r="O22" s="23">
        <v>2.3185637523032252</v>
      </c>
      <c r="P22" s="311"/>
    </row>
    <row r="23" spans="1:16">
      <c r="A23" s="111" t="s">
        <v>66</v>
      </c>
      <c r="B23" s="62">
        <v>2280</v>
      </c>
      <c r="C23" s="59">
        <v>913</v>
      </c>
      <c r="D23" s="59">
        <v>265</v>
      </c>
      <c r="E23" s="59">
        <v>325</v>
      </c>
      <c r="F23" s="59">
        <v>168</v>
      </c>
      <c r="G23" s="59">
        <v>43</v>
      </c>
      <c r="H23" s="32">
        <v>566</v>
      </c>
      <c r="I23" s="21">
        <v>0.44464032887782917</v>
      </c>
      <c r="J23" s="15">
        <v>0.35160281590338432</v>
      </c>
      <c r="K23" s="15">
        <v>0.58105115442804833</v>
      </c>
      <c r="L23" s="15">
        <v>1.1200716845878136</v>
      </c>
      <c r="M23" s="15">
        <v>0.57078789114259509</v>
      </c>
      <c r="N23" s="15">
        <v>0.25986583670756025</v>
      </c>
      <c r="O23" s="25">
        <v>0.42716013977042028</v>
      </c>
      <c r="P23" s="311"/>
    </row>
    <row r="24" spans="1:16">
      <c r="A24" s="112"/>
      <c r="B24" s="732" t="s">
        <v>154</v>
      </c>
      <c r="C24" s="733"/>
      <c r="D24" s="733"/>
      <c r="E24" s="733"/>
      <c r="F24" s="733"/>
      <c r="G24" s="733"/>
      <c r="H24" s="733"/>
      <c r="I24" s="733"/>
      <c r="J24" s="733"/>
      <c r="K24" s="733"/>
      <c r="L24" s="733"/>
      <c r="M24" s="733"/>
      <c r="N24" s="733"/>
      <c r="O24" s="733"/>
      <c r="P24" s="311"/>
    </row>
    <row r="25" spans="1:16">
      <c r="A25" s="89" t="s">
        <v>1</v>
      </c>
      <c r="B25" s="98">
        <v>88720</v>
      </c>
      <c r="C25" s="58">
        <v>24117</v>
      </c>
      <c r="D25" s="58">
        <v>15120</v>
      </c>
      <c r="E25" s="58">
        <v>13530</v>
      </c>
      <c r="F25" s="58">
        <v>5347</v>
      </c>
      <c r="G25" s="58">
        <v>2939</v>
      </c>
      <c r="H25" s="17">
        <v>27667</v>
      </c>
      <c r="I25" s="19">
        <v>2.364339618518386</v>
      </c>
      <c r="J25" s="13">
        <v>1.8</v>
      </c>
      <c r="K25" s="13">
        <v>2.6</v>
      </c>
      <c r="L25" s="13">
        <v>2.1</v>
      </c>
      <c r="M25" s="13">
        <v>2.8</v>
      </c>
      <c r="N25" s="13">
        <v>2.2999999999999998</v>
      </c>
      <c r="O25" s="23">
        <v>3.2</v>
      </c>
      <c r="P25" s="311"/>
    </row>
    <row r="26" spans="1:16">
      <c r="A26" s="64" t="s">
        <v>64</v>
      </c>
      <c r="B26" s="49">
        <v>3798</v>
      </c>
      <c r="C26" s="50">
        <v>844</v>
      </c>
      <c r="D26" s="50">
        <v>648</v>
      </c>
      <c r="E26" s="50">
        <v>460</v>
      </c>
      <c r="F26" s="50">
        <v>236</v>
      </c>
      <c r="G26" s="50">
        <v>130</v>
      </c>
      <c r="H26" s="113">
        <v>1480</v>
      </c>
      <c r="I26" s="21">
        <v>0.54643708060450502</v>
      </c>
      <c r="J26" s="15">
        <v>0.4</v>
      </c>
      <c r="K26" s="15">
        <v>0.6</v>
      </c>
      <c r="L26" s="15">
        <v>0.5</v>
      </c>
      <c r="M26" s="15">
        <v>0.6</v>
      </c>
      <c r="N26" s="15">
        <v>0.5</v>
      </c>
      <c r="O26" s="25">
        <v>0.7</v>
      </c>
      <c r="P26" s="311"/>
    </row>
    <row r="27" spans="1:16">
      <c r="A27" s="63" t="s">
        <v>65</v>
      </c>
      <c r="B27" s="61">
        <v>79990</v>
      </c>
      <c r="C27" s="58">
        <v>21403</v>
      </c>
      <c r="D27" s="58">
        <v>13727</v>
      </c>
      <c r="E27" s="58">
        <v>12653</v>
      </c>
      <c r="F27" s="58">
        <v>4873</v>
      </c>
      <c r="G27" s="58">
        <v>2715</v>
      </c>
      <c r="H27" s="30">
        <v>24619</v>
      </c>
      <c r="I27" s="19">
        <v>3.1435196101548382</v>
      </c>
      <c r="J27" s="13">
        <v>2.4</v>
      </c>
      <c r="K27" s="13">
        <v>3.2</v>
      </c>
      <c r="L27" s="13">
        <v>2.5</v>
      </c>
      <c r="M27" s="13">
        <v>4</v>
      </c>
      <c r="N27" s="13">
        <v>3.3</v>
      </c>
      <c r="O27" s="23">
        <v>4.7</v>
      </c>
      <c r="P27" s="311"/>
    </row>
    <row r="28" spans="1:16">
      <c r="A28" s="111" t="s">
        <v>66</v>
      </c>
      <c r="B28" s="62">
        <v>4932</v>
      </c>
      <c r="C28" s="59">
        <v>1870</v>
      </c>
      <c r="D28" s="59">
        <v>745</v>
      </c>
      <c r="E28" s="59">
        <v>417</v>
      </c>
      <c r="F28" s="59">
        <v>238</v>
      </c>
      <c r="G28" s="59">
        <v>94</v>
      </c>
      <c r="H28" s="32">
        <v>1568</v>
      </c>
      <c r="I28" s="21">
        <v>0.96182723773046219</v>
      </c>
      <c r="J28" s="15">
        <v>0.7</v>
      </c>
      <c r="K28" s="15">
        <v>1.6</v>
      </c>
      <c r="L28" s="15">
        <v>1.4</v>
      </c>
      <c r="M28" s="15">
        <v>0.8</v>
      </c>
      <c r="N28" s="15">
        <v>0.6</v>
      </c>
      <c r="O28" s="25">
        <v>1.2</v>
      </c>
      <c r="P28" s="311"/>
    </row>
    <row r="29" spans="1:16" ht="21" customHeight="1"/>
    <row r="30" spans="1:16" ht="26.65" customHeight="1">
      <c r="A30" s="588" t="s">
        <v>89</v>
      </c>
      <c r="B30" s="588"/>
      <c r="C30" s="588"/>
      <c r="D30" s="588"/>
      <c r="E30" s="588"/>
      <c r="F30" s="588"/>
      <c r="G30" s="588"/>
      <c r="H30" s="588"/>
      <c r="I30" s="588"/>
      <c r="J30" s="588"/>
      <c r="K30" s="588"/>
      <c r="L30" s="588"/>
      <c r="M30" s="588"/>
      <c r="N30" s="588"/>
      <c r="O30" s="588"/>
    </row>
    <row r="31" spans="1:16" ht="13.4" customHeight="1">
      <c r="A31" s="478"/>
      <c r="B31" s="478"/>
      <c r="C31" s="478"/>
      <c r="D31" s="478"/>
      <c r="E31" s="478"/>
      <c r="F31" s="478"/>
      <c r="G31" s="478"/>
      <c r="H31" s="478"/>
      <c r="I31" s="478"/>
      <c r="J31" s="478"/>
      <c r="K31" s="478"/>
      <c r="L31" s="478"/>
      <c r="M31" s="478"/>
      <c r="N31" s="478"/>
      <c r="O31" s="478"/>
    </row>
    <row r="32" spans="1:16">
      <c r="A32" s="57" t="s">
        <v>83</v>
      </c>
    </row>
    <row r="34" spans="1:15">
      <c r="A34" s="55" t="s">
        <v>10</v>
      </c>
      <c r="B34" s="57" t="s">
        <v>14</v>
      </c>
    </row>
    <row r="35" spans="1:15">
      <c r="A35" s="60" t="s">
        <v>67</v>
      </c>
      <c r="B35" s="57" t="s">
        <v>68</v>
      </c>
    </row>
    <row r="36" spans="1:15">
      <c r="A36" s="56" t="s">
        <v>48</v>
      </c>
      <c r="B36" s="57" t="s">
        <v>69</v>
      </c>
    </row>
    <row r="38" spans="1:15" ht="24" customHeight="1">
      <c r="A38" s="697" t="s">
        <v>257</v>
      </c>
      <c r="B38" s="697"/>
      <c r="C38" s="697"/>
      <c r="D38" s="697"/>
      <c r="E38" s="697"/>
      <c r="F38" s="697"/>
      <c r="G38" s="697"/>
      <c r="H38" s="697"/>
      <c r="I38" s="697"/>
      <c r="J38" s="697"/>
      <c r="K38" s="697"/>
      <c r="L38" s="697"/>
      <c r="M38" s="697"/>
      <c r="N38" s="697"/>
      <c r="O38" s="697"/>
    </row>
  </sheetData>
  <sheetProtection algorithmName="SHA-512" hashValue="VdQTqpXtQV+niSr9rf5ngW+bHRQ9fzQyWtEBwB7IkMO/jz7WPCsUdk6L6/hVNLgVZ8FSLldWHzqLb7L2YKtkbQ==" saltValue="GL4+8uJ3OQfFUF+jzD59Uw==" spinCount="100000" sheet="1" objects="1" scenarios="1"/>
  <mergeCells count="14">
    <mergeCell ref="B9:O9"/>
    <mergeCell ref="B5:O5"/>
    <mergeCell ref="A5:A7"/>
    <mergeCell ref="B8:H8"/>
    <mergeCell ref="I8:O8"/>
    <mergeCell ref="B6:B7"/>
    <mergeCell ref="C6:H6"/>
    <mergeCell ref="I6:I7"/>
    <mergeCell ref="J6:O6"/>
    <mergeCell ref="A30:O30"/>
    <mergeCell ref="A38:O38"/>
    <mergeCell ref="B14:O14"/>
    <mergeCell ref="B19:O19"/>
    <mergeCell ref="B24:O24"/>
  </mergeCells>
  <hyperlinks>
    <hyperlink ref="A1" location="Inhalt!A1" display="Zurück zum Inhalt"/>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P87"/>
  <sheetViews>
    <sheetView zoomScaleNormal="100" workbookViewId="0">
      <pane xSplit="1" ySplit="7" topLeftCell="B8" activePane="bottomRight" state="frozen"/>
      <selection pane="topRight" activeCell="B1" sqref="B1"/>
      <selection pane="bottomLeft" activeCell="A8" sqref="A8"/>
      <selection pane="bottomRight"/>
    </sheetView>
  </sheetViews>
  <sheetFormatPr baseColWidth="10" defaultColWidth="11.54296875" defaultRowHeight="12"/>
  <cols>
    <col min="1" max="1" width="25.453125" style="228" customWidth="1"/>
    <col min="2" max="2" width="10.453125" style="228" customWidth="1"/>
    <col min="3" max="5" width="11.54296875" style="228"/>
    <col min="6" max="6" width="11.26953125" style="228" bestFit="1" customWidth="1"/>
    <col min="7" max="8" width="11.54296875" style="228"/>
    <col min="9" max="9" width="9.7265625" style="228" customWidth="1"/>
    <col min="10" max="15" width="11.453125" style="228" bestFit="1" customWidth="1"/>
    <col min="16" max="16" width="11.26953125" style="228" bestFit="1" customWidth="1"/>
    <col min="17" max="16384" width="11.54296875" style="228"/>
  </cols>
  <sheetData>
    <row r="1" spans="1:16">
      <c r="A1" s="237" t="s">
        <v>59</v>
      </c>
    </row>
    <row r="3" spans="1:16">
      <c r="A3" s="271" t="s">
        <v>114</v>
      </c>
    </row>
    <row r="5" spans="1:16" ht="14.65" customHeight="1">
      <c r="A5" s="709" t="s">
        <v>19</v>
      </c>
      <c r="B5" s="660">
        <v>2020</v>
      </c>
      <c r="C5" s="661"/>
      <c r="D5" s="661"/>
      <c r="E5" s="661"/>
      <c r="F5" s="661"/>
      <c r="G5" s="661"/>
      <c r="H5" s="661"/>
      <c r="I5" s="661"/>
      <c r="J5" s="661"/>
      <c r="K5" s="661"/>
      <c r="L5" s="661"/>
      <c r="M5" s="661"/>
      <c r="N5" s="661"/>
      <c r="O5" s="603"/>
    </row>
    <row r="6" spans="1:16">
      <c r="A6" s="709"/>
      <c r="B6" s="604" t="s">
        <v>1</v>
      </c>
      <c r="C6" s="598" t="s">
        <v>18</v>
      </c>
      <c r="D6" s="615"/>
      <c r="E6" s="615"/>
      <c r="F6" s="615"/>
      <c r="G6" s="615"/>
      <c r="H6" s="615"/>
      <c r="I6" s="604" t="s">
        <v>1</v>
      </c>
      <c r="J6" s="598" t="s">
        <v>18</v>
      </c>
      <c r="K6" s="615"/>
      <c r="L6" s="615"/>
      <c r="M6" s="615"/>
      <c r="N6" s="615"/>
      <c r="O6" s="608"/>
    </row>
    <row r="7" spans="1:16" ht="34.5" customHeight="1">
      <c r="A7" s="709"/>
      <c r="B7" s="604"/>
      <c r="C7" s="177" t="s">
        <v>2</v>
      </c>
      <c r="D7" s="177" t="s">
        <v>21</v>
      </c>
      <c r="E7" s="177" t="s">
        <v>22</v>
      </c>
      <c r="F7" s="177" t="s">
        <v>5</v>
      </c>
      <c r="G7" s="177" t="s">
        <v>6</v>
      </c>
      <c r="H7" s="172" t="s">
        <v>4</v>
      </c>
      <c r="I7" s="604"/>
      <c r="J7" s="177" t="s">
        <v>2</v>
      </c>
      <c r="K7" s="177" t="s">
        <v>21</v>
      </c>
      <c r="L7" s="177" t="s">
        <v>22</v>
      </c>
      <c r="M7" s="177" t="s">
        <v>5</v>
      </c>
      <c r="N7" s="177" t="s">
        <v>6</v>
      </c>
      <c r="O7" s="177" t="s">
        <v>4</v>
      </c>
    </row>
    <row r="8" spans="1:16" ht="24.65" customHeight="1">
      <c r="B8" s="617" t="s">
        <v>138</v>
      </c>
      <c r="C8" s="618"/>
      <c r="D8" s="618"/>
      <c r="E8" s="618"/>
      <c r="F8" s="618"/>
      <c r="G8" s="618"/>
      <c r="H8" s="618"/>
      <c r="I8" s="617" t="s">
        <v>58</v>
      </c>
      <c r="J8" s="618"/>
      <c r="K8" s="618"/>
      <c r="L8" s="618"/>
      <c r="M8" s="618"/>
      <c r="N8" s="618"/>
      <c r="O8" s="618"/>
    </row>
    <row r="9" spans="1:16">
      <c r="A9" s="65" t="s">
        <v>23</v>
      </c>
      <c r="B9" s="61">
        <v>2840201</v>
      </c>
      <c r="C9" s="58">
        <v>984815</v>
      </c>
      <c r="D9" s="58">
        <v>427145</v>
      </c>
      <c r="E9" s="58">
        <v>396069</v>
      </c>
      <c r="F9" s="58">
        <v>165138</v>
      </c>
      <c r="G9" s="58">
        <v>103179</v>
      </c>
      <c r="H9" s="17">
        <v>763855</v>
      </c>
      <c r="I9" s="27">
        <v>75.689807809462792</v>
      </c>
      <c r="J9" s="12">
        <v>72.355036819835902</v>
      </c>
      <c r="K9" s="12">
        <v>73.749192832699677</v>
      </c>
      <c r="L9" s="12">
        <v>62.937326297021968</v>
      </c>
      <c r="M9" s="12">
        <v>87.483378804333427</v>
      </c>
      <c r="N9" s="12">
        <v>82.259569006067082</v>
      </c>
      <c r="O9" s="12">
        <v>87.936282444171738</v>
      </c>
      <c r="P9" s="230"/>
    </row>
    <row r="10" spans="1:16">
      <c r="A10" s="66" t="s">
        <v>28</v>
      </c>
      <c r="B10" s="62">
        <v>79608</v>
      </c>
      <c r="C10" s="59">
        <v>21370</v>
      </c>
      <c r="D10" s="59">
        <v>22847</v>
      </c>
      <c r="E10" s="59">
        <v>1113</v>
      </c>
      <c r="F10" s="59">
        <v>6557</v>
      </c>
      <c r="G10" s="59">
        <v>5595</v>
      </c>
      <c r="H10" s="18">
        <v>22126</v>
      </c>
      <c r="I10" s="28">
        <v>68.725342081408897</v>
      </c>
      <c r="J10" s="11">
        <v>72.41613012538123</v>
      </c>
      <c r="K10" s="11">
        <v>58.28762405286119</v>
      </c>
      <c r="L10" s="11">
        <v>65.936018957345979</v>
      </c>
      <c r="M10" s="11">
        <v>82.989495000632829</v>
      </c>
      <c r="N10" s="11">
        <v>78.284594934937729</v>
      </c>
      <c r="O10" s="11">
        <v>72.802053171887337</v>
      </c>
    </row>
    <row r="11" spans="1:16">
      <c r="A11" s="67" t="s">
        <v>30</v>
      </c>
      <c r="B11" s="61">
        <v>83183</v>
      </c>
      <c r="C11" s="58">
        <v>697</v>
      </c>
      <c r="D11" s="58">
        <v>11412</v>
      </c>
      <c r="E11" s="58">
        <v>2196</v>
      </c>
      <c r="F11" s="58">
        <v>1980</v>
      </c>
      <c r="G11" s="58">
        <v>3199</v>
      </c>
      <c r="H11" s="17">
        <v>63699</v>
      </c>
      <c r="I11" s="27">
        <v>98.974358974358978</v>
      </c>
      <c r="J11" s="12">
        <v>99.429386590584883</v>
      </c>
      <c r="K11" s="12">
        <v>99.85999299964999</v>
      </c>
      <c r="L11" s="12">
        <v>99.818181818181813</v>
      </c>
      <c r="M11" s="12">
        <v>100</v>
      </c>
      <c r="N11" s="12">
        <v>99.471393034825866</v>
      </c>
      <c r="O11" s="12">
        <v>98.72752634841909</v>
      </c>
    </row>
    <row r="12" spans="1:16">
      <c r="A12" s="66" t="s">
        <v>31</v>
      </c>
      <c r="B12" s="62">
        <v>233487</v>
      </c>
      <c r="C12" s="59">
        <v>72998</v>
      </c>
      <c r="D12" s="59">
        <v>55616</v>
      </c>
      <c r="E12" s="59">
        <v>28150</v>
      </c>
      <c r="F12" s="59">
        <v>12355</v>
      </c>
      <c r="G12" s="59">
        <v>20834</v>
      </c>
      <c r="H12" s="18">
        <v>43534</v>
      </c>
      <c r="I12" s="28">
        <v>70.390379345378236</v>
      </c>
      <c r="J12" s="11">
        <v>66.613131359218869</v>
      </c>
      <c r="K12" s="11">
        <v>71.918481353126779</v>
      </c>
      <c r="L12" s="11">
        <v>60.926779646343313</v>
      </c>
      <c r="M12" s="11">
        <v>83.036494388063716</v>
      </c>
      <c r="N12" s="11">
        <v>71.665921364934121</v>
      </c>
      <c r="O12" s="11">
        <v>79.684439807442388</v>
      </c>
    </row>
    <row r="13" spans="1:16">
      <c r="A13" s="67" t="s">
        <v>32</v>
      </c>
      <c r="B13" s="61">
        <v>27009</v>
      </c>
      <c r="C13" s="58">
        <v>11080</v>
      </c>
      <c r="D13" s="58">
        <v>5379</v>
      </c>
      <c r="E13" s="58">
        <v>1146</v>
      </c>
      <c r="F13" s="58">
        <v>1730</v>
      </c>
      <c r="G13" s="58">
        <v>839</v>
      </c>
      <c r="H13" s="17">
        <v>6835</v>
      </c>
      <c r="I13" s="27">
        <v>96.055907248026173</v>
      </c>
      <c r="J13" s="12">
        <v>98.787446504992872</v>
      </c>
      <c r="K13" s="12">
        <v>95.035335689045937</v>
      </c>
      <c r="L13" s="12">
        <v>90.736342042755354</v>
      </c>
      <c r="M13" s="12">
        <v>94.226579520697157</v>
      </c>
      <c r="N13" s="12">
        <v>99.289940828402365</v>
      </c>
      <c r="O13" s="12">
        <v>93.655796108522878</v>
      </c>
    </row>
    <row r="14" spans="1:16">
      <c r="A14" s="66" t="s">
        <v>33</v>
      </c>
      <c r="B14" s="62">
        <v>519769</v>
      </c>
      <c r="C14" s="59">
        <v>138461</v>
      </c>
      <c r="D14" s="59">
        <v>82219</v>
      </c>
      <c r="E14" s="59">
        <v>122968</v>
      </c>
      <c r="F14" s="59">
        <v>45448</v>
      </c>
      <c r="G14" s="59">
        <v>24021</v>
      </c>
      <c r="H14" s="18">
        <v>106652</v>
      </c>
      <c r="I14" s="28">
        <v>82.267964545742316</v>
      </c>
      <c r="J14" s="11">
        <v>79.319550185894911</v>
      </c>
      <c r="K14" s="11">
        <v>81.561613396028008</v>
      </c>
      <c r="L14" s="11">
        <v>78.211977815091842</v>
      </c>
      <c r="M14" s="11">
        <v>88.022931515339323</v>
      </c>
      <c r="N14" s="11">
        <v>84.62568257882684</v>
      </c>
      <c r="O14" s="11">
        <v>89.479159675145979</v>
      </c>
    </row>
    <row r="15" spans="1:16">
      <c r="A15" s="67" t="s">
        <v>34</v>
      </c>
      <c r="B15" s="61">
        <v>210845</v>
      </c>
      <c r="C15" s="58">
        <v>95316</v>
      </c>
      <c r="D15" s="58">
        <v>36197</v>
      </c>
      <c r="E15" s="58">
        <v>24508</v>
      </c>
      <c r="F15" s="58">
        <v>5383</v>
      </c>
      <c r="G15" s="58">
        <v>1959</v>
      </c>
      <c r="H15" s="17">
        <v>47482</v>
      </c>
      <c r="I15" s="27">
        <v>77.2376933277652</v>
      </c>
      <c r="J15" s="12">
        <v>72.22988436064928</v>
      </c>
      <c r="K15" s="12">
        <v>76.138490986727248</v>
      </c>
      <c r="L15" s="12">
        <v>74.289178538951191</v>
      </c>
      <c r="M15" s="12">
        <v>87.329656067488642</v>
      </c>
      <c r="N15" s="12">
        <v>85.210961287516312</v>
      </c>
      <c r="O15" s="12">
        <v>91.265905508784073</v>
      </c>
    </row>
    <row r="16" spans="1:16">
      <c r="A16" s="66" t="s">
        <v>35</v>
      </c>
      <c r="B16" s="62">
        <v>107716</v>
      </c>
      <c r="C16" s="59">
        <v>54775</v>
      </c>
      <c r="D16" s="59">
        <v>16758</v>
      </c>
      <c r="E16" s="59">
        <v>27712</v>
      </c>
      <c r="F16" s="59">
        <v>319</v>
      </c>
      <c r="G16" s="59">
        <v>347</v>
      </c>
      <c r="H16" s="18">
        <v>7805</v>
      </c>
      <c r="I16" s="28">
        <v>64.416895411351717</v>
      </c>
      <c r="J16" s="11">
        <v>66.33283278434412</v>
      </c>
      <c r="K16" s="11">
        <v>62.292766337075314</v>
      </c>
      <c r="L16" s="11">
        <v>58.910312280776346</v>
      </c>
      <c r="M16" s="11">
        <v>75.058823529411768</v>
      </c>
      <c r="N16" s="11">
        <v>87.185929648241199</v>
      </c>
      <c r="O16" s="11">
        <v>79.037974683544292</v>
      </c>
    </row>
    <row r="17" spans="1:15">
      <c r="A17" s="67" t="s">
        <v>36</v>
      </c>
      <c r="B17" s="61">
        <v>219985</v>
      </c>
      <c r="C17" s="58">
        <v>98234</v>
      </c>
      <c r="D17" s="58">
        <v>32440</v>
      </c>
      <c r="E17" s="58">
        <v>41353</v>
      </c>
      <c r="F17" s="58">
        <v>4427</v>
      </c>
      <c r="G17" s="58">
        <v>570</v>
      </c>
      <c r="H17" s="17">
        <v>42961</v>
      </c>
      <c r="I17" s="27">
        <v>48.414642466498087</v>
      </c>
      <c r="J17" s="12">
        <v>48.299292970017603</v>
      </c>
      <c r="K17" s="12">
        <v>42.077409982359654</v>
      </c>
      <c r="L17" s="12">
        <v>37.684421561033396</v>
      </c>
      <c r="M17" s="12">
        <v>85.844483226682172</v>
      </c>
      <c r="N17" s="12">
        <v>66.901408450704224</v>
      </c>
      <c r="O17" s="12">
        <v>73.878351189145491</v>
      </c>
    </row>
    <row r="18" spans="1:15">
      <c r="A18" s="66" t="s">
        <v>37</v>
      </c>
      <c r="B18" s="62">
        <v>429040</v>
      </c>
      <c r="C18" s="59">
        <v>130729</v>
      </c>
      <c r="D18" s="59">
        <v>71539</v>
      </c>
      <c r="E18" s="59">
        <v>119081</v>
      </c>
      <c r="F18" s="59">
        <v>24482</v>
      </c>
      <c r="G18" s="59">
        <v>9471</v>
      </c>
      <c r="H18" s="18">
        <v>73738</v>
      </c>
      <c r="I18" s="28">
        <v>71.53015240003802</v>
      </c>
      <c r="J18" s="11">
        <v>69.183425063505496</v>
      </c>
      <c r="K18" s="11">
        <v>79.508096513553454</v>
      </c>
      <c r="L18" s="11">
        <v>60.444139891376068</v>
      </c>
      <c r="M18" s="11">
        <v>88.11863369686499</v>
      </c>
      <c r="N18" s="11">
        <v>81.569201619154256</v>
      </c>
      <c r="O18" s="11">
        <v>87.303165920769104</v>
      </c>
    </row>
    <row r="19" spans="1:15">
      <c r="A19" s="67" t="s">
        <v>38</v>
      </c>
      <c r="B19" s="61">
        <v>26629</v>
      </c>
      <c r="C19" s="58">
        <v>8888</v>
      </c>
      <c r="D19" s="58">
        <v>2799</v>
      </c>
      <c r="E19" s="58">
        <v>10833</v>
      </c>
      <c r="F19" s="58">
        <v>1487</v>
      </c>
      <c r="G19" s="394" t="s">
        <v>48</v>
      </c>
      <c r="H19" s="17">
        <v>2622</v>
      </c>
      <c r="I19" s="27">
        <v>73.263267945084877</v>
      </c>
      <c r="J19" s="12">
        <v>72.954116391693347</v>
      </c>
      <c r="K19" s="12">
        <v>73.329840188629817</v>
      </c>
      <c r="L19" s="12">
        <v>68.658892128279874</v>
      </c>
      <c r="M19" s="12">
        <v>86.103068905616681</v>
      </c>
      <c r="N19" s="394" t="s">
        <v>48</v>
      </c>
      <c r="O19" s="12">
        <v>92.258972554539056</v>
      </c>
    </row>
    <row r="20" spans="1:15">
      <c r="A20" s="66" t="s">
        <v>40</v>
      </c>
      <c r="B20" s="62">
        <v>165800</v>
      </c>
      <c r="C20" s="59">
        <v>35539</v>
      </c>
      <c r="D20" s="59">
        <v>16626</v>
      </c>
      <c r="E20" s="59">
        <v>3755</v>
      </c>
      <c r="F20" s="59">
        <v>4504</v>
      </c>
      <c r="G20" s="59">
        <v>286</v>
      </c>
      <c r="H20" s="18">
        <v>105090</v>
      </c>
      <c r="I20" s="28">
        <v>99.219647644580618</v>
      </c>
      <c r="J20" s="11">
        <v>99.501637875521467</v>
      </c>
      <c r="K20" s="11">
        <v>98.840734795790979</v>
      </c>
      <c r="L20" s="11">
        <v>98.81578947368422</v>
      </c>
      <c r="M20" s="11">
        <v>99.404105054071948</v>
      </c>
      <c r="N20" s="11">
        <v>97.945205479452056</v>
      </c>
      <c r="O20" s="11">
        <v>99.194850060881791</v>
      </c>
    </row>
    <row r="21" spans="1:15">
      <c r="A21" s="67" t="s">
        <v>41</v>
      </c>
      <c r="B21" s="61">
        <v>158315</v>
      </c>
      <c r="C21" s="58">
        <v>86492</v>
      </c>
      <c r="D21" s="58">
        <v>13667</v>
      </c>
      <c r="E21" s="58">
        <v>943</v>
      </c>
      <c r="F21" s="58">
        <v>9269</v>
      </c>
      <c r="G21" s="58">
        <v>4993</v>
      </c>
      <c r="H21" s="17">
        <v>42951</v>
      </c>
      <c r="I21" s="27">
        <v>83.8244248537315</v>
      </c>
      <c r="J21" s="12">
        <v>82.327073358779359</v>
      </c>
      <c r="K21" s="12">
        <v>89.949980255363954</v>
      </c>
      <c r="L21" s="12">
        <v>64.193328795098708</v>
      </c>
      <c r="M21" s="12">
        <v>82.361826905988977</v>
      </c>
      <c r="N21" s="12">
        <v>90.387400434467779</v>
      </c>
      <c r="O21" s="12">
        <v>85.279459942420331</v>
      </c>
    </row>
    <row r="22" spans="1:15">
      <c r="A22" s="66" t="s">
        <v>42</v>
      </c>
      <c r="B22" s="62">
        <v>92667</v>
      </c>
      <c r="C22" s="59">
        <v>14181</v>
      </c>
      <c r="D22" s="59">
        <v>11575</v>
      </c>
      <c r="E22" s="59">
        <v>1582</v>
      </c>
      <c r="F22" s="59">
        <v>8178</v>
      </c>
      <c r="G22" s="59">
        <v>9479</v>
      </c>
      <c r="H22" s="18">
        <v>47672</v>
      </c>
      <c r="I22" s="28">
        <v>84.51779427591616</v>
      </c>
      <c r="J22" s="11">
        <v>82.270696756976264</v>
      </c>
      <c r="K22" s="11">
        <v>88.446550011461753</v>
      </c>
      <c r="L22" s="11">
        <v>99.87373737373737</v>
      </c>
      <c r="M22" s="11">
        <v>87.643339406280134</v>
      </c>
      <c r="N22" s="11">
        <v>82.069264069264065</v>
      </c>
      <c r="O22" s="11">
        <v>83.851335901359647</v>
      </c>
    </row>
    <row r="23" spans="1:15">
      <c r="A23" s="67" t="s">
        <v>43</v>
      </c>
      <c r="B23" s="61">
        <v>286226</v>
      </c>
      <c r="C23" s="58">
        <v>131852</v>
      </c>
      <c r="D23" s="58">
        <v>22578</v>
      </c>
      <c r="E23" s="58">
        <v>3351</v>
      </c>
      <c r="F23" s="58">
        <v>19409</v>
      </c>
      <c r="G23" s="58">
        <v>13199</v>
      </c>
      <c r="H23" s="17">
        <v>95837</v>
      </c>
      <c r="I23" s="27">
        <v>89.752184806228769</v>
      </c>
      <c r="J23" s="12">
        <v>88.861631362928719</v>
      </c>
      <c r="K23" s="12">
        <v>91.769296427264962</v>
      </c>
      <c r="L23" s="12">
        <v>95.551753635585968</v>
      </c>
      <c r="M23" s="12">
        <v>86.624118539676871</v>
      </c>
      <c r="N23" s="12">
        <v>89.14027149321268</v>
      </c>
      <c r="O23" s="12">
        <v>91.095480252839693</v>
      </c>
    </row>
    <row r="24" spans="1:15">
      <c r="A24" s="66" t="s">
        <v>44</v>
      </c>
      <c r="B24" s="62">
        <v>106375</v>
      </c>
      <c r="C24" s="59">
        <v>52428</v>
      </c>
      <c r="D24" s="59">
        <v>11916</v>
      </c>
      <c r="E24" s="59">
        <v>2416</v>
      </c>
      <c r="F24" s="59">
        <v>5369</v>
      </c>
      <c r="G24" s="59">
        <v>2619</v>
      </c>
      <c r="H24" s="18">
        <v>31627</v>
      </c>
      <c r="I24" s="28">
        <v>70.338019228480363</v>
      </c>
      <c r="J24" s="11">
        <v>67.248146532926299</v>
      </c>
      <c r="K24" s="11">
        <v>74.321711470092936</v>
      </c>
      <c r="L24" s="11">
        <v>86.19336425258652</v>
      </c>
      <c r="M24" s="11">
        <v>73.107298474945537</v>
      </c>
      <c r="N24" s="11">
        <v>72.208436724565757</v>
      </c>
      <c r="O24" s="11">
        <v>72.764293109398366</v>
      </c>
    </row>
    <row r="25" spans="1:15">
      <c r="A25" s="67" t="s">
        <v>45</v>
      </c>
      <c r="B25" s="61">
        <v>93547</v>
      </c>
      <c r="C25" s="58">
        <v>31775</v>
      </c>
      <c r="D25" s="58">
        <v>13577</v>
      </c>
      <c r="E25" s="58">
        <v>4962</v>
      </c>
      <c r="F25" s="58">
        <v>14241</v>
      </c>
      <c r="G25" s="58">
        <v>5768</v>
      </c>
      <c r="H25" s="17">
        <v>23224</v>
      </c>
      <c r="I25" s="27">
        <v>99.051279607805768</v>
      </c>
      <c r="J25" s="12">
        <v>99.009129716760668</v>
      </c>
      <c r="K25" s="12">
        <v>99.160093485246861</v>
      </c>
      <c r="L25" s="12">
        <v>99.002394253790911</v>
      </c>
      <c r="M25" s="12">
        <v>98.792924037460978</v>
      </c>
      <c r="N25" s="12">
        <v>99.328396762527987</v>
      </c>
      <c r="O25" s="12">
        <v>99.146174863387984</v>
      </c>
    </row>
    <row r="26" spans="1:15" ht="20.149999999999999" customHeight="1">
      <c r="B26" s="738" t="s">
        <v>57</v>
      </c>
      <c r="C26" s="739"/>
      <c r="D26" s="739"/>
      <c r="E26" s="739"/>
      <c r="F26" s="739"/>
      <c r="G26" s="739"/>
      <c r="H26" s="739"/>
      <c r="I26" s="740" t="s">
        <v>56</v>
      </c>
      <c r="J26" s="741"/>
      <c r="K26" s="741"/>
      <c r="L26" s="741"/>
      <c r="M26" s="741"/>
      <c r="N26" s="741"/>
      <c r="O26" s="741"/>
    </row>
    <row r="27" spans="1:15">
      <c r="A27" s="65" t="s">
        <v>23</v>
      </c>
      <c r="B27" s="61">
        <v>584346</v>
      </c>
      <c r="C27" s="58">
        <v>176009</v>
      </c>
      <c r="D27" s="58">
        <v>82746</v>
      </c>
      <c r="E27" s="58">
        <v>63208</v>
      </c>
      <c r="F27" s="58">
        <v>35562</v>
      </c>
      <c r="G27" s="58">
        <v>23275</v>
      </c>
      <c r="H27" s="17">
        <v>203546</v>
      </c>
      <c r="I27" s="27">
        <v>84.07275468744605</v>
      </c>
      <c r="J27" s="12">
        <v>81.076138577831415</v>
      </c>
      <c r="K27" s="12">
        <v>81.59308964333961</v>
      </c>
      <c r="L27" s="12">
        <v>66.656824077784577</v>
      </c>
      <c r="M27" s="12">
        <v>93.456322926521608</v>
      </c>
      <c r="N27" s="12">
        <v>90.150282748470062</v>
      </c>
      <c r="O27" s="12">
        <v>93.434872020858577</v>
      </c>
    </row>
    <row r="28" spans="1:15">
      <c r="A28" s="66" t="s">
        <v>28</v>
      </c>
      <c r="B28" s="62">
        <v>15521</v>
      </c>
      <c r="C28" s="59">
        <v>3995</v>
      </c>
      <c r="D28" s="59">
        <v>4345</v>
      </c>
      <c r="E28" s="59">
        <v>252</v>
      </c>
      <c r="F28" s="59">
        <v>1017</v>
      </c>
      <c r="G28" s="59">
        <v>1169</v>
      </c>
      <c r="H28" s="18">
        <v>4743</v>
      </c>
      <c r="I28" s="28">
        <v>75.458213816908938</v>
      </c>
      <c r="J28" s="11">
        <v>77.738859700330806</v>
      </c>
      <c r="K28" s="11">
        <v>64.590456369852831</v>
      </c>
      <c r="L28" s="11">
        <v>69.80609418282549</v>
      </c>
      <c r="M28" s="11">
        <v>80.268350434096291</v>
      </c>
      <c r="N28" s="11">
        <v>91.399530883502734</v>
      </c>
      <c r="O28" s="11">
        <v>81.83229813664596</v>
      </c>
    </row>
    <row r="29" spans="1:15">
      <c r="A29" s="67" t="s">
        <v>30</v>
      </c>
      <c r="B29" s="61">
        <v>26096</v>
      </c>
      <c r="C29" s="58">
        <v>193</v>
      </c>
      <c r="D29" s="58">
        <v>3169</v>
      </c>
      <c r="E29" s="58">
        <v>582</v>
      </c>
      <c r="F29" s="58">
        <v>598</v>
      </c>
      <c r="G29" s="58">
        <v>950</v>
      </c>
      <c r="H29" s="17">
        <v>20604</v>
      </c>
      <c r="I29" s="27">
        <v>99.326304571232825</v>
      </c>
      <c r="J29" s="12">
        <v>100</v>
      </c>
      <c r="K29" s="12">
        <v>99.873936337850608</v>
      </c>
      <c r="L29" s="12">
        <v>100</v>
      </c>
      <c r="M29" s="12">
        <v>100</v>
      </c>
      <c r="N29" s="12">
        <v>98.958333333333343</v>
      </c>
      <c r="O29" s="12">
        <v>99.215100881205771</v>
      </c>
    </row>
    <row r="30" spans="1:15">
      <c r="A30" s="66" t="s">
        <v>31</v>
      </c>
      <c r="B30" s="62">
        <v>46271</v>
      </c>
      <c r="C30" s="59">
        <v>13947</v>
      </c>
      <c r="D30" s="59">
        <v>10121</v>
      </c>
      <c r="E30" s="59">
        <v>5463</v>
      </c>
      <c r="F30" s="59">
        <v>2215</v>
      </c>
      <c r="G30" s="59">
        <v>4212</v>
      </c>
      <c r="H30" s="18">
        <v>10313</v>
      </c>
      <c r="I30" s="28">
        <v>80.309289086364899</v>
      </c>
      <c r="J30" s="11">
        <v>77.170364632324464</v>
      </c>
      <c r="K30" s="11">
        <v>83.527275728315587</v>
      </c>
      <c r="L30" s="11">
        <v>69.406682759496888</v>
      </c>
      <c r="M30" s="11">
        <v>93.184686579722339</v>
      </c>
      <c r="N30" s="11">
        <v>80.397022332506211</v>
      </c>
      <c r="O30" s="11">
        <v>86.380768908618805</v>
      </c>
    </row>
    <row r="31" spans="1:15">
      <c r="A31" s="67" t="s">
        <v>32</v>
      </c>
      <c r="B31" s="61">
        <v>4640</v>
      </c>
      <c r="C31" s="58">
        <v>1154</v>
      </c>
      <c r="D31" s="58">
        <v>798</v>
      </c>
      <c r="E31" s="58">
        <v>204</v>
      </c>
      <c r="F31" s="58">
        <v>341</v>
      </c>
      <c r="G31" s="58">
        <v>178</v>
      </c>
      <c r="H31" s="17">
        <v>1965</v>
      </c>
      <c r="I31" s="27">
        <v>90.944727557820457</v>
      </c>
      <c r="J31" s="12">
        <v>94.979423868312765</v>
      </c>
      <c r="K31" s="12">
        <v>94.103773584905653</v>
      </c>
      <c r="L31" s="12">
        <v>89.867841409691636</v>
      </c>
      <c r="M31" s="12">
        <v>83.78378378378379</v>
      </c>
      <c r="N31" s="12">
        <v>99.441340782122893</v>
      </c>
      <c r="O31" s="12">
        <v>88.274932614555254</v>
      </c>
    </row>
    <row r="32" spans="1:15">
      <c r="A32" s="66" t="s">
        <v>33</v>
      </c>
      <c r="B32" s="62">
        <v>85058</v>
      </c>
      <c r="C32" s="59">
        <v>19440</v>
      </c>
      <c r="D32" s="59">
        <v>12713</v>
      </c>
      <c r="E32" s="59">
        <v>17133</v>
      </c>
      <c r="F32" s="59">
        <v>8274</v>
      </c>
      <c r="G32" s="59">
        <v>4805</v>
      </c>
      <c r="H32" s="18">
        <v>22693</v>
      </c>
      <c r="I32" s="28">
        <v>84.506174679343886</v>
      </c>
      <c r="J32" s="11">
        <v>85.578446909667193</v>
      </c>
      <c r="K32" s="11">
        <v>83.511791368324253</v>
      </c>
      <c r="L32" s="11">
        <v>78.290074940595872</v>
      </c>
      <c r="M32" s="11">
        <v>90.032644178454845</v>
      </c>
      <c r="N32" s="11">
        <v>85.300905379016513</v>
      </c>
      <c r="O32" s="11">
        <v>87.25727688699196</v>
      </c>
    </row>
    <row r="33" spans="1:15">
      <c r="A33" s="67" t="s">
        <v>34</v>
      </c>
      <c r="B33" s="61">
        <v>41347</v>
      </c>
      <c r="C33" s="58">
        <v>14086</v>
      </c>
      <c r="D33" s="58">
        <v>6011</v>
      </c>
      <c r="E33" s="58">
        <v>3368</v>
      </c>
      <c r="F33" s="58">
        <v>1581</v>
      </c>
      <c r="G33" s="58">
        <v>485</v>
      </c>
      <c r="H33" s="17">
        <v>15816</v>
      </c>
      <c r="I33" s="27">
        <v>84.495442841378193</v>
      </c>
      <c r="J33" s="12">
        <v>75.988563413713123</v>
      </c>
      <c r="K33" s="12">
        <v>82.648150694348971</v>
      </c>
      <c r="L33" s="12">
        <v>80.844935189630334</v>
      </c>
      <c r="M33" s="12">
        <v>95.876288659793815</v>
      </c>
      <c r="N33" s="12">
        <v>82.90598290598291</v>
      </c>
      <c r="O33" s="12">
        <v>94.57067687156183</v>
      </c>
    </row>
    <row r="34" spans="1:15">
      <c r="A34" s="66" t="s">
        <v>35</v>
      </c>
      <c r="B34" s="62">
        <v>21114</v>
      </c>
      <c r="C34" s="59">
        <v>10977</v>
      </c>
      <c r="D34" s="59">
        <v>3102</v>
      </c>
      <c r="E34" s="59">
        <v>4990</v>
      </c>
      <c r="F34" s="59">
        <v>52</v>
      </c>
      <c r="G34" s="59">
        <v>77</v>
      </c>
      <c r="H34" s="18">
        <v>1916</v>
      </c>
      <c r="I34" s="28">
        <v>64.315087270401179</v>
      </c>
      <c r="J34" s="11">
        <v>65.343175188999354</v>
      </c>
      <c r="K34" s="11">
        <v>64.183736809435132</v>
      </c>
      <c r="L34" s="11">
        <v>57.198532783127007</v>
      </c>
      <c r="M34" s="11">
        <v>70.270270270270274</v>
      </c>
      <c r="N34" s="11">
        <v>93.902439024390233</v>
      </c>
      <c r="O34" s="11">
        <v>82.693137678031931</v>
      </c>
    </row>
    <row r="35" spans="1:15" ht="15.65" customHeight="1">
      <c r="A35" s="67" t="s">
        <v>36</v>
      </c>
      <c r="B35" s="61">
        <v>52346</v>
      </c>
      <c r="C35" s="58">
        <v>20630</v>
      </c>
      <c r="D35" s="58">
        <v>6650</v>
      </c>
      <c r="E35" s="58">
        <v>7837</v>
      </c>
      <c r="F35" s="58">
        <v>1137</v>
      </c>
      <c r="G35" s="58">
        <v>183</v>
      </c>
      <c r="H35" s="17">
        <v>15909</v>
      </c>
      <c r="I35" s="27">
        <v>62.991576413959081</v>
      </c>
      <c r="J35" s="12">
        <v>60.871617833643157</v>
      </c>
      <c r="K35" s="12">
        <v>57.140402130950328</v>
      </c>
      <c r="L35" s="12">
        <v>48.649823080265691</v>
      </c>
      <c r="M35" s="12">
        <v>81.739755571531276</v>
      </c>
      <c r="N35" s="12">
        <v>80.616740088105729</v>
      </c>
      <c r="O35" s="12">
        <v>80.170328562789763</v>
      </c>
    </row>
    <row r="36" spans="1:15" ht="15.65" customHeight="1">
      <c r="A36" s="66" t="s">
        <v>37</v>
      </c>
      <c r="B36" s="62">
        <v>79428</v>
      </c>
      <c r="C36" s="59">
        <v>17955</v>
      </c>
      <c r="D36" s="59">
        <v>13897</v>
      </c>
      <c r="E36" s="59">
        <v>16952</v>
      </c>
      <c r="F36" s="59">
        <v>4871</v>
      </c>
      <c r="G36" s="59">
        <v>2333</v>
      </c>
      <c r="H36" s="18">
        <v>23420</v>
      </c>
      <c r="I36" s="28">
        <v>75.682474344681708</v>
      </c>
      <c r="J36" s="11">
        <v>69.18275343890879</v>
      </c>
      <c r="K36" s="11">
        <v>79.982733812949633</v>
      </c>
      <c r="L36" s="11">
        <v>59.945542628805825</v>
      </c>
      <c r="M36" s="11">
        <v>91.148952095808383</v>
      </c>
      <c r="N36" s="11">
        <v>88.070970177425451</v>
      </c>
      <c r="O36" s="11">
        <v>92.390232356305972</v>
      </c>
    </row>
    <row r="37" spans="1:15">
      <c r="A37" s="67" t="s">
        <v>38</v>
      </c>
      <c r="B37" s="61">
        <v>6179</v>
      </c>
      <c r="C37" s="58">
        <v>1933</v>
      </c>
      <c r="D37" s="58">
        <v>632</v>
      </c>
      <c r="E37" s="58">
        <v>2453</v>
      </c>
      <c r="F37" s="58">
        <v>393</v>
      </c>
      <c r="G37" s="394" t="s">
        <v>48</v>
      </c>
      <c r="H37" s="17">
        <v>768</v>
      </c>
      <c r="I37" s="27">
        <v>93.848724179829887</v>
      </c>
      <c r="J37" s="12">
        <v>91.13625648279114</v>
      </c>
      <c r="K37" s="12">
        <v>97.230769230769226</v>
      </c>
      <c r="L37" s="12">
        <v>93.69747899159664</v>
      </c>
      <c r="M37" s="12">
        <v>96.798029556650249</v>
      </c>
      <c r="N37" s="394" t="s">
        <v>48</v>
      </c>
      <c r="O37" s="12">
        <v>97.338403041825089</v>
      </c>
    </row>
    <row r="38" spans="1:15">
      <c r="A38" s="66" t="s">
        <v>40</v>
      </c>
      <c r="B38" s="62">
        <v>47992</v>
      </c>
      <c r="C38" s="59">
        <v>9942</v>
      </c>
      <c r="D38" s="59">
        <v>4546</v>
      </c>
      <c r="E38" s="59">
        <v>938</v>
      </c>
      <c r="F38" s="59">
        <v>1320</v>
      </c>
      <c r="G38" s="59">
        <v>80</v>
      </c>
      <c r="H38" s="18">
        <v>31166</v>
      </c>
      <c r="I38" s="28">
        <v>99.302696103788605</v>
      </c>
      <c r="J38" s="11">
        <v>99.33060245778799</v>
      </c>
      <c r="K38" s="11">
        <v>99.322700458815817</v>
      </c>
      <c r="L38" s="11">
        <v>98.426023084994753</v>
      </c>
      <c r="M38" s="11">
        <v>99.697885196374628</v>
      </c>
      <c r="N38" s="11">
        <v>98.76543209876543</v>
      </c>
      <c r="O38" s="11">
        <v>99.302214433646654</v>
      </c>
    </row>
    <row r="39" spans="1:15">
      <c r="A39" s="67" t="s">
        <v>41</v>
      </c>
      <c r="B39" s="61">
        <v>32487</v>
      </c>
      <c r="C39" s="58">
        <v>15996</v>
      </c>
      <c r="D39" s="58">
        <v>2815</v>
      </c>
      <c r="E39" s="58">
        <v>224</v>
      </c>
      <c r="F39" s="58">
        <v>2157</v>
      </c>
      <c r="G39" s="58">
        <v>1362</v>
      </c>
      <c r="H39" s="17">
        <v>9933</v>
      </c>
      <c r="I39" s="27">
        <v>98.879926951757724</v>
      </c>
      <c r="J39" s="12">
        <v>98.881127526735497</v>
      </c>
      <c r="K39" s="12">
        <v>99.1546319126453</v>
      </c>
      <c r="L39" s="12">
        <v>100</v>
      </c>
      <c r="M39" s="12">
        <v>99.446749654218536</v>
      </c>
      <c r="N39" s="12">
        <v>98.838896952104506</v>
      </c>
      <c r="O39" s="12">
        <v>98.659117997616207</v>
      </c>
    </row>
    <row r="40" spans="1:15">
      <c r="A40" s="66" t="s">
        <v>42</v>
      </c>
      <c r="B40" s="62">
        <v>19431</v>
      </c>
      <c r="C40" s="59">
        <v>2286</v>
      </c>
      <c r="D40" s="59">
        <v>2466</v>
      </c>
      <c r="E40" s="59">
        <v>264</v>
      </c>
      <c r="F40" s="59">
        <v>1974</v>
      </c>
      <c r="G40" s="59">
        <v>2167</v>
      </c>
      <c r="H40" s="18">
        <v>10274</v>
      </c>
      <c r="I40" s="28">
        <v>99.74845995893223</v>
      </c>
      <c r="J40" s="11">
        <v>99.825327510917035</v>
      </c>
      <c r="K40" s="11">
        <v>99.918962722852513</v>
      </c>
      <c r="L40" s="11">
        <v>99.622641509433961</v>
      </c>
      <c r="M40" s="11">
        <v>99.495967741935488</v>
      </c>
      <c r="N40" s="11">
        <v>99.861751152073737</v>
      </c>
      <c r="O40" s="11">
        <v>99.718528583907599</v>
      </c>
    </row>
    <row r="41" spans="1:15">
      <c r="A41" s="67" t="s">
        <v>43</v>
      </c>
      <c r="B41" s="61">
        <v>49377</v>
      </c>
      <c r="C41" s="58">
        <v>18334</v>
      </c>
      <c r="D41" s="58">
        <v>4598</v>
      </c>
      <c r="E41" s="58">
        <v>670</v>
      </c>
      <c r="F41" s="58">
        <v>4032</v>
      </c>
      <c r="G41" s="58">
        <v>2882</v>
      </c>
      <c r="H41" s="17">
        <v>18861</v>
      </c>
      <c r="I41" s="27">
        <v>98.682948277240385</v>
      </c>
      <c r="J41" s="12">
        <v>99.097346089400574</v>
      </c>
      <c r="K41" s="12">
        <v>97.559940589857845</v>
      </c>
      <c r="L41" s="12">
        <v>99.259259259259252</v>
      </c>
      <c r="M41" s="12">
        <v>96.11442193087008</v>
      </c>
      <c r="N41" s="12">
        <v>97.927285083248378</v>
      </c>
      <c r="O41" s="12">
        <v>99.221421431953289</v>
      </c>
    </row>
    <row r="42" spans="1:15">
      <c r="A42" s="66" t="s">
        <v>44</v>
      </c>
      <c r="B42" s="62">
        <v>29529</v>
      </c>
      <c r="C42" s="59">
        <v>15406</v>
      </c>
      <c r="D42" s="59">
        <v>3085</v>
      </c>
      <c r="E42" s="59">
        <v>562</v>
      </c>
      <c r="F42" s="59">
        <v>1447</v>
      </c>
      <c r="G42" s="59">
        <v>658</v>
      </c>
      <c r="H42" s="18">
        <v>8371</v>
      </c>
      <c r="I42" s="28">
        <v>98.594323873121866</v>
      </c>
      <c r="J42" s="11">
        <v>98.415740385843876</v>
      </c>
      <c r="K42" s="11">
        <v>98.342365317182029</v>
      </c>
      <c r="L42" s="11">
        <v>99.118165784832442</v>
      </c>
      <c r="M42" s="11">
        <v>99.518569463548829</v>
      </c>
      <c r="N42" s="11">
        <v>98.062593144560367</v>
      </c>
      <c r="O42" s="11">
        <v>98.866186370615324</v>
      </c>
    </row>
    <row r="43" spans="1:15">
      <c r="A43" s="67" t="s">
        <v>45</v>
      </c>
      <c r="B43" s="61">
        <v>27530</v>
      </c>
      <c r="C43" s="58">
        <v>9735</v>
      </c>
      <c r="D43" s="58">
        <v>3798</v>
      </c>
      <c r="E43" s="58">
        <v>1316</v>
      </c>
      <c r="F43" s="58">
        <v>4153</v>
      </c>
      <c r="G43" s="58">
        <v>1734</v>
      </c>
      <c r="H43" s="17">
        <v>6794</v>
      </c>
      <c r="I43" s="27">
        <v>99.06797653747887</v>
      </c>
      <c r="J43" s="12">
        <v>99.104143337066063</v>
      </c>
      <c r="K43" s="12">
        <v>99.372056514913652</v>
      </c>
      <c r="L43" s="12">
        <v>99.621498864496587</v>
      </c>
      <c r="M43" s="12">
        <v>98.342410608572109</v>
      </c>
      <c r="N43" s="12">
        <v>99.540757749712967</v>
      </c>
      <c r="O43" s="12">
        <v>99.066783318751831</v>
      </c>
    </row>
    <row r="44" spans="1:15" ht="22.5" customHeight="1">
      <c r="B44" s="738" t="s">
        <v>55</v>
      </c>
      <c r="C44" s="739"/>
      <c r="D44" s="739"/>
      <c r="E44" s="739"/>
      <c r="F44" s="739"/>
      <c r="G44" s="739"/>
      <c r="H44" s="739"/>
      <c r="I44" s="742" t="s">
        <v>54</v>
      </c>
      <c r="J44" s="743"/>
      <c r="K44" s="743"/>
      <c r="L44" s="743"/>
      <c r="M44" s="743"/>
      <c r="N44" s="743"/>
      <c r="O44" s="743"/>
    </row>
    <row r="45" spans="1:15">
      <c r="A45" s="65" t="s">
        <v>23</v>
      </c>
      <c r="B45" s="61">
        <v>1883521</v>
      </c>
      <c r="C45" s="58">
        <v>617694</v>
      </c>
      <c r="D45" s="58">
        <v>310541</v>
      </c>
      <c r="E45" s="58">
        <v>308870</v>
      </c>
      <c r="F45" s="58">
        <v>108712</v>
      </c>
      <c r="G45" s="58">
        <v>69110</v>
      </c>
      <c r="H45" s="17">
        <v>468594</v>
      </c>
      <c r="I45" s="27">
        <v>74.020317535172524</v>
      </c>
      <c r="J45" s="12">
        <v>69.848970065405595</v>
      </c>
      <c r="K45" s="12">
        <v>71.856879069616767</v>
      </c>
      <c r="L45" s="12">
        <v>61.106110215346263</v>
      </c>
      <c r="M45" s="12">
        <v>89.637203166226911</v>
      </c>
      <c r="N45" s="12">
        <v>83.198902077865782</v>
      </c>
      <c r="O45" s="12">
        <v>90.410673458165718</v>
      </c>
    </row>
    <row r="46" spans="1:15">
      <c r="A46" s="66" t="s">
        <v>28</v>
      </c>
      <c r="B46" s="62">
        <v>56292</v>
      </c>
      <c r="C46" s="59">
        <v>15085</v>
      </c>
      <c r="D46" s="59">
        <v>17673</v>
      </c>
      <c r="E46" s="59">
        <v>857</v>
      </c>
      <c r="F46" s="59">
        <v>4532</v>
      </c>
      <c r="G46" s="59">
        <v>4288</v>
      </c>
      <c r="H46" s="18">
        <v>13857</v>
      </c>
      <c r="I46" s="28">
        <v>65.759377591906826</v>
      </c>
      <c r="J46" s="11">
        <v>69.159178433889608</v>
      </c>
      <c r="K46" s="11">
        <v>57.173821616900135</v>
      </c>
      <c r="L46" s="11">
        <v>66.177606177606179</v>
      </c>
      <c r="M46" s="11">
        <v>81.044349070100139</v>
      </c>
      <c r="N46" s="11">
        <v>82.066985645933016</v>
      </c>
      <c r="O46" s="11">
        <v>66.722842835130962</v>
      </c>
    </row>
    <row r="47" spans="1:15">
      <c r="A47" s="67" t="s">
        <v>30</v>
      </c>
      <c r="B47" s="61">
        <v>55612</v>
      </c>
      <c r="C47" s="58">
        <v>504</v>
      </c>
      <c r="D47" s="58">
        <v>8222</v>
      </c>
      <c r="E47" s="58">
        <v>1606</v>
      </c>
      <c r="F47" s="58">
        <v>1382</v>
      </c>
      <c r="G47" s="58">
        <v>2245</v>
      </c>
      <c r="H47" s="17">
        <v>41653</v>
      </c>
      <c r="I47" s="27">
        <v>98.900942557353716</v>
      </c>
      <c r="J47" s="12">
        <v>99.212598425196859</v>
      </c>
      <c r="K47" s="12">
        <v>99.854262812727711</v>
      </c>
      <c r="L47" s="12">
        <v>99.751552795031046</v>
      </c>
      <c r="M47" s="12">
        <v>100</v>
      </c>
      <c r="N47" s="12">
        <v>99.689165186500887</v>
      </c>
      <c r="O47" s="12">
        <v>98.600984755231508</v>
      </c>
    </row>
    <row r="48" spans="1:15" ht="14.65" customHeight="1">
      <c r="A48" s="66" t="s">
        <v>31</v>
      </c>
      <c r="B48" s="62">
        <v>158070</v>
      </c>
      <c r="C48" s="59">
        <v>49355</v>
      </c>
      <c r="D48" s="59">
        <v>41043</v>
      </c>
      <c r="E48" s="59">
        <v>21462</v>
      </c>
      <c r="F48" s="59">
        <v>7812</v>
      </c>
      <c r="G48" s="59">
        <v>14223</v>
      </c>
      <c r="H48" s="18">
        <v>24175</v>
      </c>
      <c r="I48" s="28">
        <v>65.734044720941171</v>
      </c>
      <c r="J48" s="11">
        <v>61.649054435534232</v>
      </c>
      <c r="K48" s="11">
        <v>68.449492169910442</v>
      </c>
      <c r="L48" s="11">
        <v>58.217821782178213</v>
      </c>
      <c r="M48" s="11">
        <v>79.028831562974204</v>
      </c>
      <c r="N48" s="11">
        <v>66.969582823241353</v>
      </c>
      <c r="O48" s="11">
        <v>74.471689975971913</v>
      </c>
    </row>
    <row r="49" spans="1:15">
      <c r="A49" s="67" t="s">
        <v>32</v>
      </c>
      <c r="B49" s="61">
        <v>19335</v>
      </c>
      <c r="C49" s="58">
        <v>8149</v>
      </c>
      <c r="D49" s="58">
        <v>4309</v>
      </c>
      <c r="E49" s="58">
        <v>913</v>
      </c>
      <c r="F49" s="58">
        <v>1231</v>
      </c>
      <c r="G49" s="58">
        <v>593</v>
      </c>
      <c r="H49" s="17">
        <v>4140</v>
      </c>
      <c r="I49" s="27">
        <v>96.863884574921101</v>
      </c>
      <c r="J49" s="12">
        <v>99.269094895846024</v>
      </c>
      <c r="K49" s="12">
        <v>94.911894273127757</v>
      </c>
      <c r="L49" s="12">
        <v>90.665342601787486</v>
      </c>
      <c r="M49" s="12">
        <v>96.929133858267718</v>
      </c>
      <c r="N49" s="12">
        <v>99.163879598662206</v>
      </c>
      <c r="O49" s="12">
        <v>95.457689647221571</v>
      </c>
    </row>
    <row r="50" spans="1:15">
      <c r="A50" s="66" t="s">
        <v>33</v>
      </c>
      <c r="B50" s="62">
        <v>432596</v>
      </c>
      <c r="C50" s="59">
        <v>118480</v>
      </c>
      <c r="D50" s="59">
        <v>69378</v>
      </c>
      <c r="E50" s="59">
        <v>105617</v>
      </c>
      <c r="F50" s="59">
        <v>37111</v>
      </c>
      <c r="G50" s="59">
        <v>19106</v>
      </c>
      <c r="H50" s="18">
        <v>82904</v>
      </c>
      <c r="I50" s="28">
        <v>81.910272771682941</v>
      </c>
      <c r="J50" s="11">
        <v>78.322491935057386</v>
      </c>
      <c r="K50" s="11">
        <v>81.195140790674813</v>
      </c>
      <c r="L50" s="11">
        <v>78.231337866465196</v>
      </c>
      <c r="M50" s="11">
        <v>87.57344786086793</v>
      </c>
      <c r="N50" s="11">
        <v>84.394187022394988</v>
      </c>
      <c r="O50" s="11">
        <v>90.71054992669103</v>
      </c>
    </row>
    <row r="51" spans="1:15">
      <c r="A51" s="67" t="s">
        <v>34</v>
      </c>
      <c r="B51" s="61">
        <v>145946</v>
      </c>
      <c r="C51" s="58">
        <v>67429</v>
      </c>
      <c r="D51" s="58">
        <v>28136</v>
      </c>
      <c r="E51" s="58">
        <v>19684</v>
      </c>
      <c r="F51" s="58">
        <v>3523</v>
      </c>
      <c r="G51" s="58">
        <v>1451</v>
      </c>
      <c r="H51" s="17">
        <v>25723</v>
      </c>
      <c r="I51" s="27">
        <v>73.082623935903854</v>
      </c>
      <c r="J51" s="12">
        <v>68.060602390180875</v>
      </c>
      <c r="K51" s="12">
        <v>73.770319874147873</v>
      </c>
      <c r="L51" s="12">
        <v>71.997073884418441</v>
      </c>
      <c r="M51" s="12">
        <v>83.227025750059056</v>
      </c>
      <c r="N51" s="12">
        <v>85.807214665878178</v>
      </c>
      <c r="O51" s="12">
        <v>88.020120448946074</v>
      </c>
    </row>
    <row r="52" spans="1:15">
      <c r="A52" s="66" t="s">
        <v>35</v>
      </c>
      <c r="B52" s="62">
        <v>78928</v>
      </c>
      <c r="C52" s="59">
        <v>39097</v>
      </c>
      <c r="D52" s="59">
        <v>12796</v>
      </c>
      <c r="E52" s="59">
        <v>21616</v>
      </c>
      <c r="F52" s="59">
        <v>160</v>
      </c>
      <c r="G52" s="59">
        <v>255</v>
      </c>
      <c r="H52" s="18">
        <v>5004</v>
      </c>
      <c r="I52" s="28">
        <v>62.616422054740184</v>
      </c>
      <c r="J52" s="11">
        <v>64.195524030014937</v>
      </c>
      <c r="K52" s="11">
        <v>60.63880200928822</v>
      </c>
      <c r="L52" s="11">
        <v>58.412149381181436</v>
      </c>
      <c r="M52" s="11">
        <v>65.573770491803273</v>
      </c>
      <c r="N52" s="11">
        <v>84.71760797342192</v>
      </c>
      <c r="O52" s="11">
        <v>77.05574376347397</v>
      </c>
    </row>
    <row r="53" spans="1:15">
      <c r="A53" s="67" t="s">
        <v>36</v>
      </c>
      <c r="B53" s="61">
        <v>144517</v>
      </c>
      <c r="C53" s="58">
        <v>64294</v>
      </c>
      <c r="D53" s="58">
        <v>24678</v>
      </c>
      <c r="E53" s="58">
        <v>31306</v>
      </c>
      <c r="F53" s="58">
        <v>2519</v>
      </c>
      <c r="G53" s="58">
        <v>269</v>
      </c>
      <c r="H53" s="17">
        <v>21451</v>
      </c>
      <c r="I53" s="27">
        <v>41.82812255790126</v>
      </c>
      <c r="J53" s="12">
        <v>41.475183527074279</v>
      </c>
      <c r="K53" s="12">
        <v>38.504025463396367</v>
      </c>
      <c r="L53" s="12">
        <v>34.35199104605357</v>
      </c>
      <c r="M53" s="12">
        <v>88.385964912280699</v>
      </c>
      <c r="N53" s="12">
        <v>53.585657370517922</v>
      </c>
      <c r="O53" s="12">
        <v>67.229761494342938</v>
      </c>
    </row>
    <row r="54" spans="1:15">
      <c r="A54" s="66" t="s">
        <v>37</v>
      </c>
      <c r="B54" s="62">
        <v>266946</v>
      </c>
      <c r="C54" s="59">
        <v>76296</v>
      </c>
      <c r="D54" s="59">
        <v>45987</v>
      </c>
      <c r="E54" s="59">
        <v>86011</v>
      </c>
      <c r="F54" s="59">
        <v>12494</v>
      </c>
      <c r="G54" s="59">
        <v>5320</v>
      </c>
      <c r="H54" s="18">
        <v>40838</v>
      </c>
      <c r="I54" s="28">
        <v>66.087193325576209</v>
      </c>
      <c r="J54" s="11">
        <v>61.426984203661661</v>
      </c>
      <c r="K54" s="11">
        <v>77.200846091861393</v>
      </c>
      <c r="L54" s="11">
        <v>57.500902515008491</v>
      </c>
      <c r="M54" s="11">
        <v>84.935418082936778</v>
      </c>
      <c r="N54" s="11">
        <v>75.718758895530883</v>
      </c>
      <c r="O54" s="11">
        <v>83.619312830173214</v>
      </c>
    </row>
    <row r="55" spans="1:15">
      <c r="A55" s="67" t="s">
        <v>38</v>
      </c>
      <c r="B55" s="61">
        <v>18452</v>
      </c>
      <c r="C55" s="58">
        <v>5796</v>
      </c>
      <c r="D55" s="58">
        <v>2047</v>
      </c>
      <c r="E55" s="58">
        <v>8094</v>
      </c>
      <c r="F55" s="58">
        <v>936</v>
      </c>
      <c r="G55" s="58">
        <v>0</v>
      </c>
      <c r="H55" s="17">
        <v>1579</v>
      </c>
      <c r="I55" s="27">
        <v>67.778430796356162</v>
      </c>
      <c r="J55" s="12">
        <v>68.389380530973455</v>
      </c>
      <c r="K55" s="12">
        <v>67.803908578999668</v>
      </c>
      <c r="L55" s="12">
        <v>63.209683717297928</v>
      </c>
      <c r="M55" s="12">
        <v>80.898876404494374</v>
      </c>
      <c r="N55" s="394" t="s">
        <v>48</v>
      </c>
      <c r="O55" s="12">
        <v>89.30995475113123</v>
      </c>
    </row>
    <row r="56" spans="1:15">
      <c r="A56" s="66" t="s">
        <v>40</v>
      </c>
      <c r="B56" s="62">
        <v>117808</v>
      </c>
      <c r="C56" s="59">
        <v>25597</v>
      </c>
      <c r="D56" s="59">
        <v>12080</v>
      </c>
      <c r="E56" s="59">
        <v>2817</v>
      </c>
      <c r="F56" s="59">
        <v>3184</v>
      </c>
      <c r="G56" s="59">
        <v>206</v>
      </c>
      <c r="H56" s="18">
        <v>73924</v>
      </c>
      <c r="I56" s="28">
        <v>99.185855609345396</v>
      </c>
      <c r="J56" s="11">
        <v>99.568227789015097</v>
      </c>
      <c r="K56" s="11">
        <v>98.660568441685726</v>
      </c>
      <c r="L56" s="11">
        <v>98.946259220231823</v>
      </c>
      <c r="M56" s="11">
        <v>99.282818833801059</v>
      </c>
      <c r="N56" s="11">
        <v>97.630331753554501</v>
      </c>
      <c r="O56" s="11">
        <v>99.149655301912603</v>
      </c>
    </row>
    <row r="57" spans="1:15">
      <c r="A57" s="67" t="s">
        <v>41</v>
      </c>
      <c r="B57" s="61">
        <v>76902</v>
      </c>
      <c r="C57" s="58">
        <v>37989</v>
      </c>
      <c r="D57" s="58">
        <v>7143</v>
      </c>
      <c r="E57" s="58">
        <v>623</v>
      </c>
      <c r="F57" s="58">
        <v>5310</v>
      </c>
      <c r="G57" s="58">
        <v>3056</v>
      </c>
      <c r="H57" s="17">
        <v>22781</v>
      </c>
      <c r="I57" s="27">
        <v>99.064770443654353</v>
      </c>
      <c r="J57" s="12">
        <v>99.050921701040338</v>
      </c>
      <c r="K57" s="12">
        <v>99.29107589658048</v>
      </c>
      <c r="L57" s="12">
        <v>98.575949367088612</v>
      </c>
      <c r="M57" s="12">
        <v>99.345182413470539</v>
      </c>
      <c r="N57" s="12">
        <v>98.899676375404539</v>
      </c>
      <c r="O57" s="12">
        <v>98.987572781785005</v>
      </c>
    </row>
    <row r="58" spans="1:15">
      <c r="A58" s="66" t="s">
        <v>42</v>
      </c>
      <c r="B58" s="62">
        <v>49248</v>
      </c>
      <c r="C58" s="59">
        <v>5938</v>
      </c>
      <c r="D58" s="59">
        <v>6242</v>
      </c>
      <c r="E58" s="59">
        <v>846</v>
      </c>
      <c r="F58" s="59">
        <v>4847</v>
      </c>
      <c r="G58" s="59">
        <v>5305</v>
      </c>
      <c r="H58" s="18">
        <v>26070</v>
      </c>
      <c r="I58" s="28">
        <v>99.688271729889479</v>
      </c>
      <c r="J58" s="11">
        <v>99.513993631640702</v>
      </c>
      <c r="K58" s="11">
        <v>99.887982077132335</v>
      </c>
      <c r="L58" s="11">
        <v>99.881936245572618</v>
      </c>
      <c r="M58" s="11">
        <v>99.65049342105263</v>
      </c>
      <c r="N58" s="11">
        <v>99.680571213829381</v>
      </c>
      <c r="O58" s="11">
        <v>99.682636791190305</v>
      </c>
    </row>
    <row r="59" spans="1:15">
      <c r="A59" s="67" t="s">
        <v>43</v>
      </c>
      <c r="B59" s="61">
        <v>133325</v>
      </c>
      <c r="C59" s="58">
        <v>49346</v>
      </c>
      <c r="D59" s="58">
        <v>13904</v>
      </c>
      <c r="E59" s="58">
        <v>2303</v>
      </c>
      <c r="F59" s="58">
        <v>10547</v>
      </c>
      <c r="G59" s="58">
        <v>7487</v>
      </c>
      <c r="H59" s="17">
        <v>49738</v>
      </c>
      <c r="I59" s="27">
        <v>98.60295531527801</v>
      </c>
      <c r="J59" s="12">
        <v>98.881853158063478</v>
      </c>
      <c r="K59" s="12">
        <v>96.710022953328235</v>
      </c>
      <c r="L59" s="12">
        <v>99.395770392749256</v>
      </c>
      <c r="M59" s="12">
        <v>96.557722237480547</v>
      </c>
      <c r="N59" s="12">
        <v>98.203043022035672</v>
      </c>
      <c r="O59" s="12">
        <v>99.338912301024578</v>
      </c>
    </row>
    <row r="60" spans="1:15">
      <c r="A60" s="66" t="s">
        <v>44</v>
      </c>
      <c r="B60" s="62">
        <v>63898</v>
      </c>
      <c r="C60" s="59">
        <v>32360</v>
      </c>
      <c r="D60" s="59">
        <v>7124</v>
      </c>
      <c r="E60" s="59">
        <v>1469</v>
      </c>
      <c r="F60" s="59">
        <v>3175</v>
      </c>
      <c r="G60" s="59">
        <v>1323</v>
      </c>
      <c r="H60" s="18">
        <v>18447</v>
      </c>
      <c r="I60" s="28">
        <v>99.012938715425733</v>
      </c>
      <c r="J60" s="11">
        <v>99.029898705511528</v>
      </c>
      <c r="K60" s="11">
        <v>98.6840282587616</v>
      </c>
      <c r="L60" s="11">
        <v>99.122807017543863</v>
      </c>
      <c r="M60" s="11">
        <v>99.094881398252184</v>
      </c>
      <c r="N60" s="11">
        <v>99.249812453113279</v>
      </c>
      <c r="O60" s="11">
        <v>99.070891514500531</v>
      </c>
    </row>
    <row r="61" spans="1:15">
      <c r="A61" s="67" t="s">
        <v>45</v>
      </c>
      <c r="B61" s="61">
        <v>65646</v>
      </c>
      <c r="C61" s="58">
        <v>21979</v>
      </c>
      <c r="D61" s="58">
        <v>9779</v>
      </c>
      <c r="E61" s="58">
        <v>3646</v>
      </c>
      <c r="F61" s="58">
        <v>9949</v>
      </c>
      <c r="G61" s="58">
        <v>3983</v>
      </c>
      <c r="H61" s="17">
        <v>16310</v>
      </c>
      <c r="I61" s="27">
        <v>99.098772700511745</v>
      </c>
      <c r="J61" s="12">
        <v>99.066979176056975</v>
      </c>
      <c r="K61" s="12">
        <v>99.078014184397162</v>
      </c>
      <c r="L61" s="12">
        <v>98.780818206448117</v>
      </c>
      <c r="M61" s="12">
        <v>99.123243997210324</v>
      </c>
      <c r="N61" s="12">
        <v>99.22770303936224</v>
      </c>
      <c r="O61" s="12">
        <v>99.179081787777434</v>
      </c>
    </row>
    <row r="62" spans="1:15" ht="22.5" customHeight="1">
      <c r="B62" s="738" t="s">
        <v>53</v>
      </c>
      <c r="C62" s="739"/>
      <c r="D62" s="739"/>
      <c r="E62" s="739"/>
      <c r="F62" s="739"/>
      <c r="G62" s="739"/>
      <c r="H62" s="739"/>
      <c r="I62" s="740" t="s">
        <v>52</v>
      </c>
      <c r="J62" s="741"/>
      <c r="K62" s="741"/>
      <c r="L62" s="741"/>
      <c r="M62" s="741"/>
      <c r="N62" s="741"/>
      <c r="O62" s="741"/>
    </row>
    <row r="63" spans="1:15">
      <c r="A63" s="65" t="s">
        <v>23</v>
      </c>
      <c r="B63" s="61">
        <v>372334</v>
      </c>
      <c r="C63" s="58">
        <v>191112</v>
      </c>
      <c r="D63" s="58">
        <v>33858</v>
      </c>
      <c r="E63" s="58">
        <v>23991</v>
      </c>
      <c r="F63" s="58">
        <v>20864</v>
      </c>
      <c r="G63" s="58">
        <v>10794</v>
      </c>
      <c r="H63" s="17">
        <v>91715</v>
      </c>
      <c r="I63" s="27">
        <v>72.611715882630563</v>
      </c>
      <c r="J63" s="12">
        <v>73.598595129164934</v>
      </c>
      <c r="K63" s="12">
        <v>74.238603723112689</v>
      </c>
      <c r="L63" s="12">
        <v>82.681968569065347</v>
      </c>
      <c r="M63" s="12">
        <v>70.886420004756573</v>
      </c>
      <c r="N63" s="12">
        <v>65.232368405148961</v>
      </c>
      <c r="O63" s="12">
        <v>69.217300740360599</v>
      </c>
    </row>
    <row r="64" spans="1:15">
      <c r="A64" s="66" t="s">
        <v>28</v>
      </c>
      <c r="B64" s="62">
        <v>7795</v>
      </c>
      <c r="C64" s="59">
        <v>2290</v>
      </c>
      <c r="D64" s="59">
        <v>829</v>
      </c>
      <c r="E64" s="59">
        <v>4</v>
      </c>
      <c r="F64" s="59">
        <v>1008</v>
      </c>
      <c r="G64" s="59">
        <v>138</v>
      </c>
      <c r="H64" s="18">
        <v>3526</v>
      </c>
      <c r="I64" s="28">
        <v>80.668529442202214</v>
      </c>
      <c r="J64" s="11">
        <v>89.488081281750681</v>
      </c>
      <c r="K64" s="11">
        <v>53.175112251443238</v>
      </c>
      <c r="L64" s="11">
        <v>12.5</v>
      </c>
      <c r="M64" s="11">
        <v>96.737044145873313</v>
      </c>
      <c r="N64" s="11">
        <v>21.461897356143076</v>
      </c>
      <c r="O64" s="11">
        <v>92.110762800417973</v>
      </c>
    </row>
    <row r="65" spans="1:15">
      <c r="A65" s="67" t="s">
        <v>30</v>
      </c>
      <c r="B65" s="61">
        <v>1475</v>
      </c>
      <c r="C65" s="58">
        <v>0</v>
      </c>
      <c r="D65" s="58">
        <v>21</v>
      </c>
      <c r="E65" s="58">
        <v>8</v>
      </c>
      <c r="F65" s="58">
        <v>0</v>
      </c>
      <c r="G65" s="58">
        <v>4</v>
      </c>
      <c r="H65" s="17">
        <v>1442</v>
      </c>
      <c r="I65" s="27">
        <v>95.654993514915702</v>
      </c>
      <c r="J65" s="12" t="s">
        <v>51</v>
      </c>
      <c r="K65" s="12">
        <v>100</v>
      </c>
      <c r="L65" s="12">
        <v>100</v>
      </c>
      <c r="M65" s="394" t="s">
        <v>48</v>
      </c>
      <c r="N65" s="12">
        <v>100</v>
      </c>
      <c r="O65" s="12">
        <v>95.559973492379058</v>
      </c>
    </row>
    <row r="66" spans="1:15">
      <c r="A66" s="66" t="s">
        <v>31</v>
      </c>
      <c r="B66" s="62">
        <v>29146</v>
      </c>
      <c r="C66" s="59">
        <v>9696</v>
      </c>
      <c r="D66" s="59">
        <v>4452</v>
      </c>
      <c r="E66" s="59">
        <v>1225</v>
      </c>
      <c r="F66" s="59">
        <v>2328</v>
      </c>
      <c r="G66" s="59">
        <v>2399</v>
      </c>
      <c r="H66" s="18">
        <v>9046</v>
      </c>
      <c r="I66" s="28">
        <v>86.697602474864652</v>
      </c>
      <c r="J66" s="11">
        <v>84.651650078575173</v>
      </c>
      <c r="K66" s="11">
        <v>84.735439665017125</v>
      </c>
      <c r="L66" s="11">
        <v>83.503749147920928</v>
      </c>
      <c r="M66" s="11">
        <v>88.956820787160879</v>
      </c>
      <c r="N66" s="11">
        <v>92.482652274479577</v>
      </c>
      <c r="O66" s="11">
        <v>88.408913213448002</v>
      </c>
    </row>
    <row r="67" spans="1:15">
      <c r="A67" s="67" t="s">
        <v>32</v>
      </c>
      <c r="B67" s="61">
        <v>3034</v>
      </c>
      <c r="C67" s="58">
        <v>1777</v>
      </c>
      <c r="D67" s="58">
        <v>272</v>
      </c>
      <c r="E67" s="58">
        <v>29</v>
      </c>
      <c r="F67" s="58">
        <v>158</v>
      </c>
      <c r="G67" s="58">
        <v>68</v>
      </c>
      <c r="H67" s="17">
        <v>730</v>
      </c>
      <c r="I67" s="27">
        <v>99.312602291325689</v>
      </c>
      <c r="J67" s="12">
        <v>99.162946428571431</v>
      </c>
      <c r="K67" s="12">
        <v>100</v>
      </c>
      <c r="L67" s="12">
        <v>100</v>
      </c>
      <c r="M67" s="12">
        <v>99.371069182389931</v>
      </c>
      <c r="N67" s="12">
        <v>100</v>
      </c>
      <c r="O67" s="12">
        <v>99.319727891156461</v>
      </c>
    </row>
    <row r="68" spans="1:15">
      <c r="A68" s="66" t="s">
        <v>33</v>
      </c>
      <c r="B68" s="62">
        <v>2115</v>
      </c>
      <c r="C68" s="59">
        <v>541</v>
      </c>
      <c r="D68" s="59">
        <v>128</v>
      </c>
      <c r="E68" s="59">
        <v>218</v>
      </c>
      <c r="F68" s="59">
        <v>63</v>
      </c>
      <c r="G68" s="59">
        <v>110</v>
      </c>
      <c r="H68" s="18">
        <v>1055</v>
      </c>
      <c r="I68" s="28">
        <v>70.195818121473621</v>
      </c>
      <c r="J68" s="11">
        <v>94.415357766143103</v>
      </c>
      <c r="K68" s="11">
        <v>93.430656934306569</v>
      </c>
      <c r="L68" s="11">
        <v>65.269461077844312</v>
      </c>
      <c r="M68" s="11">
        <v>96.92307692307692</v>
      </c>
      <c r="N68" s="11">
        <v>97.345132743362825</v>
      </c>
      <c r="O68" s="11">
        <v>58.905639307649359</v>
      </c>
    </row>
    <row r="69" spans="1:15">
      <c r="A69" s="67" t="s">
        <v>34</v>
      </c>
      <c r="B69" s="61">
        <v>23552</v>
      </c>
      <c r="C69" s="58">
        <v>13801</v>
      </c>
      <c r="D69" s="58">
        <v>2050</v>
      </c>
      <c r="E69" s="58">
        <v>1456</v>
      </c>
      <c r="F69" s="58">
        <v>279</v>
      </c>
      <c r="G69" s="58">
        <v>23</v>
      </c>
      <c r="H69" s="17">
        <v>5943</v>
      </c>
      <c r="I69" s="27">
        <v>96.730737637588305</v>
      </c>
      <c r="J69" s="12">
        <v>96.154114122483108</v>
      </c>
      <c r="K69" s="12">
        <v>96.334586466165419</v>
      </c>
      <c r="L69" s="12">
        <v>98.113207547169807</v>
      </c>
      <c r="M69" s="12">
        <v>98.936170212765958</v>
      </c>
      <c r="N69" s="12">
        <v>100</v>
      </c>
      <c r="O69" s="12">
        <v>97.778874629812435</v>
      </c>
    </row>
    <row r="70" spans="1:15">
      <c r="A70" s="66" t="s">
        <v>35</v>
      </c>
      <c r="B70" s="62">
        <v>7674</v>
      </c>
      <c r="C70" s="59">
        <v>4701</v>
      </c>
      <c r="D70" s="59">
        <v>860</v>
      </c>
      <c r="E70" s="59">
        <v>1106</v>
      </c>
      <c r="F70" s="59">
        <v>107</v>
      </c>
      <c r="G70" s="59">
        <v>15</v>
      </c>
      <c r="H70" s="18">
        <v>885</v>
      </c>
      <c r="I70" s="28">
        <v>92.036459582633725</v>
      </c>
      <c r="J70" s="11">
        <v>96.450553959786617</v>
      </c>
      <c r="K70" s="11">
        <v>88.934850051706306</v>
      </c>
      <c r="L70" s="11">
        <v>84.363081617086195</v>
      </c>
      <c r="M70" s="11">
        <v>100</v>
      </c>
      <c r="N70" s="11">
        <v>100</v>
      </c>
      <c r="O70" s="11">
        <v>83.176691729323309</v>
      </c>
    </row>
    <row r="71" spans="1:15">
      <c r="A71" s="67" t="s">
        <v>36</v>
      </c>
      <c r="B71" s="61">
        <v>23122</v>
      </c>
      <c r="C71" s="58">
        <v>13310</v>
      </c>
      <c r="D71" s="58">
        <v>1112</v>
      </c>
      <c r="E71" s="58">
        <v>2210</v>
      </c>
      <c r="F71" s="58">
        <v>771</v>
      </c>
      <c r="G71" s="58">
        <v>118</v>
      </c>
      <c r="H71" s="17">
        <v>5601</v>
      </c>
      <c r="I71" s="27">
        <v>89.707080504364683</v>
      </c>
      <c r="J71" s="12">
        <v>91.938937625198591</v>
      </c>
      <c r="K71" s="12">
        <v>81.405563689604691</v>
      </c>
      <c r="L71" s="12">
        <v>88.648215002005614</v>
      </c>
      <c r="M71" s="12">
        <v>84.170305676855889</v>
      </c>
      <c r="N71" s="12">
        <v>95.934959349593498</v>
      </c>
      <c r="O71" s="12">
        <v>87.515625</v>
      </c>
    </row>
    <row r="72" spans="1:15">
      <c r="A72" s="66" t="s">
        <v>37</v>
      </c>
      <c r="B72" s="62">
        <v>82666</v>
      </c>
      <c r="C72" s="59">
        <v>36478</v>
      </c>
      <c r="D72" s="59">
        <v>11655</v>
      </c>
      <c r="E72" s="59">
        <v>16118</v>
      </c>
      <c r="F72" s="59">
        <v>7117</v>
      </c>
      <c r="G72" s="59">
        <v>1818</v>
      </c>
      <c r="H72" s="18">
        <v>9480</v>
      </c>
      <c r="I72" s="28">
        <v>90.917689498922172</v>
      </c>
      <c r="J72" s="11">
        <v>94.013040901007699</v>
      </c>
      <c r="K72" s="11">
        <v>89.419978517722882</v>
      </c>
      <c r="L72" s="11">
        <v>84.171497206120421</v>
      </c>
      <c r="M72" s="11">
        <v>92.081769957303663</v>
      </c>
      <c r="N72" s="11">
        <v>93.90495867768594</v>
      </c>
      <c r="O72" s="11">
        <v>92.262773722627728</v>
      </c>
    </row>
    <row r="73" spans="1:15">
      <c r="A73" s="67" t="s">
        <v>38</v>
      </c>
      <c r="B73" s="61">
        <v>1998</v>
      </c>
      <c r="C73" s="58">
        <v>1159</v>
      </c>
      <c r="D73" s="58">
        <v>120</v>
      </c>
      <c r="E73" s="58">
        <v>286</v>
      </c>
      <c r="F73" s="58">
        <v>158</v>
      </c>
      <c r="G73" s="58">
        <v>0</v>
      </c>
      <c r="H73" s="17">
        <v>275</v>
      </c>
      <c r="I73" s="27">
        <v>78.692398582118955</v>
      </c>
      <c r="J73" s="12">
        <v>73.030875866414618</v>
      </c>
      <c r="K73" s="12">
        <v>81.081081081081081</v>
      </c>
      <c r="L73" s="12">
        <v>80.563380281690144</v>
      </c>
      <c r="M73" s="12">
        <v>96.341463414634148</v>
      </c>
      <c r="N73" s="394" t="s">
        <v>48</v>
      </c>
      <c r="O73" s="12">
        <v>96.491228070175438</v>
      </c>
    </row>
    <row r="74" spans="1:15">
      <c r="A74" s="66" t="s">
        <v>40</v>
      </c>
      <c r="B74" s="392" t="s">
        <v>48</v>
      </c>
      <c r="C74" s="392" t="s">
        <v>48</v>
      </c>
      <c r="D74" s="392" t="s">
        <v>48</v>
      </c>
      <c r="E74" s="392" t="s">
        <v>48</v>
      </c>
      <c r="F74" s="392" t="s">
        <v>48</v>
      </c>
      <c r="G74" s="392" t="s">
        <v>48</v>
      </c>
      <c r="H74" s="392" t="s">
        <v>48</v>
      </c>
      <c r="I74" s="393" t="s">
        <v>48</v>
      </c>
      <c r="J74" s="392" t="s">
        <v>48</v>
      </c>
      <c r="K74" s="392" t="s">
        <v>48</v>
      </c>
      <c r="L74" s="392" t="s">
        <v>48</v>
      </c>
      <c r="M74" s="392" t="s">
        <v>48</v>
      </c>
      <c r="N74" s="392" t="s">
        <v>48</v>
      </c>
      <c r="O74" s="392" t="s">
        <v>48</v>
      </c>
    </row>
    <row r="75" spans="1:15">
      <c r="A75" s="67" t="s">
        <v>41</v>
      </c>
      <c r="B75" s="61">
        <v>48926</v>
      </c>
      <c r="C75" s="58">
        <v>32507</v>
      </c>
      <c r="D75" s="58">
        <v>3709</v>
      </c>
      <c r="E75" s="58">
        <v>96</v>
      </c>
      <c r="F75" s="58">
        <v>1802</v>
      </c>
      <c r="G75" s="58">
        <v>575</v>
      </c>
      <c r="H75" s="17">
        <v>10237</v>
      </c>
      <c r="I75" s="27">
        <v>62.419943354341555</v>
      </c>
      <c r="J75" s="12">
        <v>64.333353123948626</v>
      </c>
      <c r="K75" s="12">
        <v>71.865917457857009</v>
      </c>
      <c r="L75" s="12">
        <v>15.660685154975528</v>
      </c>
      <c r="M75" s="12">
        <v>48.18181818181818</v>
      </c>
      <c r="N75" s="12">
        <v>54.450757575757578</v>
      </c>
      <c r="O75" s="12">
        <v>59.231614881675632</v>
      </c>
    </row>
    <row r="76" spans="1:15">
      <c r="A76" s="66" t="s">
        <v>42</v>
      </c>
      <c r="B76" s="62">
        <v>23988</v>
      </c>
      <c r="C76" s="59">
        <v>5957</v>
      </c>
      <c r="D76" s="59">
        <v>2867</v>
      </c>
      <c r="E76" s="59">
        <v>472</v>
      </c>
      <c r="F76" s="59">
        <v>1357</v>
      </c>
      <c r="G76" s="59">
        <v>2007</v>
      </c>
      <c r="H76" s="18">
        <v>11328</v>
      </c>
      <c r="I76" s="28">
        <v>58.851815505397454</v>
      </c>
      <c r="J76" s="11">
        <v>66.336302895322945</v>
      </c>
      <c r="K76" s="11">
        <v>65.606407322654462</v>
      </c>
      <c r="L76" s="11">
        <v>100</v>
      </c>
      <c r="M76" s="11">
        <v>54.65163109142167</v>
      </c>
      <c r="N76" s="11">
        <v>49.457861015278468</v>
      </c>
      <c r="O76" s="11">
        <v>55.537579055743493</v>
      </c>
    </row>
    <row r="77" spans="1:15">
      <c r="A77" s="67" t="s">
        <v>43</v>
      </c>
      <c r="B77" s="61">
        <v>103524</v>
      </c>
      <c r="C77" s="58">
        <v>64172</v>
      </c>
      <c r="D77" s="58">
        <v>4076</v>
      </c>
      <c r="E77" s="58">
        <v>378</v>
      </c>
      <c r="F77" s="58">
        <v>4830</v>
      </c>
      <c r="G77" s="58">
        <v>2830</v>
      </c>
      <c r="H77" s="17">
        <v>27238</v>
      </c>
      <c r="I77" s="27">
        <v>77.454978040805941</v>
      </c>
      <c r="J77" s="12">
        <v>80.241078350463908</v>
      </c>
      <c r="K77" s="12">
        <v>73.934337021585335</v>
      </c>
      <c r="L77" s="12">
        <v>73.398058252427191</v>
      </c>
      <c r="M77" s="12">
        <v>66.273326015367729</v>
      </c>
      <c r="N77" s="12">
        <v>66.745283018867923</v>
      </c>
      <c r="O77" s="12">
        <v>75.395133833420985</v>
      </c>
    </row>
    <row r="78" spans="1:15">
      <c r="A78" s="66" t="s">
        <v>44</v>
      </c>
      <c r="B78" s="62">
        <v>12948</v>
      </c>
      <c r="C78" s="59">
        <v>4662</v>
      </c>
      <c r="D78" s="59">
        <v>1707</v>
      </c>
      <c r="E78" s="59">
        <v>385</v>
      </c>
      <c r="F78" s="59">
        <v>747</v>
      </c>
      <c r="G78" s="59">
        <v>638</v>
      </c>
      <c r="H78" s="18">
        <v>4809</v>
      </c>
      <c r="I78" s="28">
        <v>22.816261079490388</v>
      </c>
      <c r="J78" s="11">
        <v>15.733522324592489</v>
      </c>
      <c r="K78" s="11">
        <v>30.068698256121191</v>
      </c>
      <c r="L78" s="11">
        <v>51.061007957559681</v>
      </c>
      <c r="M78" s="11">
        <v>27.810871183916603</v>
      </c>
      <c r="N78" s="11">
        <v>39.309919901417132</v>
      </c>
      <c r="O78" s="11">
        <v>29.362559531078276</v>
      </c>
    </row>
    <row r="79" spans="1:15">
      <c r="A79" s="67" t="s">
        <v>45</v>
      </c>
      <c r="B79" s="61">
        <v>371</v>
      </c>
      <c r="C79" s="58">
        <v>61</v>
      </c>
      <c r="D79" s="58">
        <v>0</v>
      </c>
      <c r="E79" s="58">
        <v>0</v>
      </c>
      <c r="F79" s="58">
        <v>139</v>
      </c>
      <c r="G79" s="58">
        <v>51</v>
      </c>
      <c r="H79" s="17">
        <v>120</v>
      </c>
      <c r="I79" s="27">
        <v>90.267639902676393</v>
      </c>
      <c r="J79" s="12">
        <v>72.61904761904762</v>
      </c>
      <c r="K79" s="394" t="s">
        <v>48</v>
      </c>
      <c r="L79" s="394" t="s">
        <v>48</v>
      </c>
      <c r="M79" s="12">
        <v>89.677419354838705</v>
      </c>
      <c r="N79" s="12">
        <v>100</v>
      </c>
      <c r="O79" s="12">
        <v>99.173553719008268</v>
      </c>
    </row>
    <row r="80" spans="1:15" ht="21" customHeight="1"/>
    <row r="81" spans="1:15">
      <c r="A81" s="273" t="s">
        <v>140</v>
      </c>
    </row>
    <row r="83" spans="1:15">
      <c r="A83" s="55" t="s">
        <v>10</v>
      </c>
      <c r="B83" s="57" t="s">
        <v>14</v>
      </c>
    </row>
    <row r="84" spans="1:15">
      <c r="A84" s="60" t="s">
        <v>67</v>
      </c>
      <c r="B84" s="57" t="s">
        <v>68</v>
      </c>
    </row>
    <row r="85" spans="1:15">
      <c r="A85" s="56" t="s">
        <v>48</v>
      </c>
      <c r="B85" s="57" t="s">
        <v>69</v>
      </c>
    </row>
    <row r="86" spans="1:15">
      <c r="G86" s="273"/>
    </row>
    <row r="87" spans="1:15" ht="25.9" customHeight="1">
      <c r="A87" s="697" t="s">
        <v>257</v>
      </c>
      <c r="B87" s="697"/>
      <c r="C87" s="697"/>
      <c r="D87" s="697"/>
      <c r="E87" s="697"/>
      <c r="F87" s="697"/>
      <c r="G87" s="697"/>
      <c r="H87" s="697"/>
      <c r="I87" s="697"/>
      <c r="J87" s="697"/>
      <c r="K87" s="697"/>
      <c r="L87" s="697"/>
      <c r="M87" s="697"/>
      <c r="N87" s="697"/>
      <c r="O87" s="697"/>
    </row>
  </sheetData>
  <sheetProtection algorithmName="SHA-512" hashValue="ueXnS9z5HZYEyeOflansbTgl+pmdjRstaelfffjA32OyNMt5b+8CVPZ4INUhBLe7inMgtUhTiAA+qXirO3PeMg==" saltValue="9WbJa/2k8qBC6p+ikKRMWQ==" spinCount="100000" sheet="1" objects="1" scenarios="1"/>
  <mergeCells count="15">
    <mergeCell ref="A87:O87"/>
    <mergeCell ref="A5:A7"/>
    <mergeCell ref="B5:O5"/>
    <mergeCell ref="B6:B7"/>
    <mergeCell ref="C6:H6"/>
    <mergeCell ref="I6:I7"/>
    <mergeCell ref="J6:O6"/>
    <mergeCell ref="B62:H62"/>
    <mergeCell ref="I62:O62"/>
    <mergeCell ref="B8:H8"/>
    <mergeCell ref="I8:O8"/>
    <mergeCell ref="B26:H26"/>
    <mergeCell ref="I26:O26"/>
    <mergeCell ref="B44:H44"/>
    <mergeCell ref="I44:O44"/>
  </mergeCells>
  <hyperlinks>
    <hyperlink ref="A1" location="Inhalt!A1" display="Zurück zum Inahlt"/>
  </hyperlink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AG33"/>
  <sheetViews>
    <sheetView zoomScaleNormal="100" workbookViewId="0">
      <pane xSplit="1" ySplit="7" topLeftCell="B8" activePane="bottomRight" state="frozen"/>
      <selection pane="topRight" activeCell="B1" sqref="B1"/>
      <selection pane="bottomLeft" activeCell="A8" sqref="A8"/>
      <selection pane="bottomRight"/>
    </sheetView>
  </sheetViews>
  <sheetFormatPr baseColWidth="10" defaultColWidth="11.54296875" defaultRowHeight="12"/>
  <cols>
    <col min="1" max="1" width="25.453125" style="228" customWidth="1"/>
    <col min="2" max="5" width="11.54296875" style="228"/>
    <col min="6" max="6" width="11.26953125" style="228" bestFit="1" customWidth="1"/>
    <col min="7" max="8" width="11.54296875" style="228"/>
    <col min="9" max="9" width="11.26953125" style="228" bestFit="1" customWidth="1"/>
    <col min="10" max="15" width="11.453125" style="228" bestFit="1" customWidth="1"/>
    <col min="16" max="16" width="11.26953125" style="228" bestFit="1" customWidth="1"/>
    <col min="17" max="18" width="11.26953125" style="228" customWidth="1"/>
    <col min="19" max="19" width="25.26953125" style="228" customWidth="1"/>
    <col min="20" max="16384" width="11.54296875" style="228"/>
  </cols>
  <sheetData>
    <row r="1" spans="1:33" ht="14.65" customHeight="1">
      <c r="A1" s="237" t="s">
        <v>59</v>
      </c>
      <c r="S1" s="278"/>
      <c r="T1" s="278"/>
      <c r="U1" s="278"/>
      <c r="V1" s="278"/>
      <c r="W1" s="278"/>
      <c r="X1" s="278"/>
      <c r="Y1" s="278"/>
      <c r="Z1" s="278"/>
      <c r="AA1" s="278"/>
      <c r="AB1" s="278"/>
      <c r="AC1" s="278"/>
      <c r="AD1" s="278"/>
      <c r="AE1" s="278"/>
      <c r="AF1" s="278"/>
      <c r="AG1" s="278"/>
    </row>
    <row r="2" spans="1:33" ht="14.65" customHeight="1">
      <c r="S2" s="278"/>
      <c r="T2" s="278"/>
      <c r="U2" s="278"/>
      <c r="V2" s="278"/>
      <c r="W2" s="278"/>
      <c r="X2" s="278"/>
      <c r="Y2" s="278"/>
      <c r="Z2" s="278"/>
      <c r="AA2" s="278"/>
      <c r="AB2" s="278"/>
      <c r="AC2" s="278"/>
      <c r="AD2" s="278"/>
      <c r="AE2" s="278"/>
      <c r="AF2" s="278"/>
      <c r="AG2" s="278"/>
    </row>
    <row r="3" spans="1:33" ht="15.65" customHeight="1">
      <c r="A3" s="279" t="s">
        <v>141</v>
      </c>
      <c r="S3" s="278"/>
      <c r="T3" s="278"/>
      <c r="U3" s="278"/>
      <c r="V3" s="278"/>
      <c r="W3" s="278"/>
      <c r="X3" s="278"/>
      <c r="Y3" s="278"/>
      <c r="Z3" s="278"/>
      <c r="AA3" s="278"/>
      <c r="AB3" s="278"/>
      <c r="AC3" s="278"/>
      <c r="AD3" s="278"/>
      <c r="AE3" s="278"/>
      <c r="AF3" s="278"/>
      <c r="AG3" s="278"/>
    </row>
    <row r="4" spans="1:33" ht="14.15" customHeight="1">
      <c r="A4" s="278"/>
      <c r="B4" s="278"/>
      <c r="C4" s="278"/>
      <c r="D4" s="278"/>
      <c r="E4" s="278"/>
      <c r="F4" s="278"/>
      <c r="G4" s="278"/>
      <c r="H4" s="278"/>
      <c r="I4" s="278"/>
      <c r="J4" s="278"/>
      <c r="K4" s="278"/>
      <c r="L4" s="278"/>
      <c r="M4" s="278"/>
      <c r="N4" s="278"/>
      <c r="O4" s="278"/>
    </row>
    <row r="5" spans="1:33" ht="14.65" customHeight="1">
      <c r="A5" s="744" t="s">
        <v>19</v>
      </c>
      <c r="B5" s="660">
        <v>2020</v>
      </c>
      <c r="C5" s="661"/>
      <c r="D5" s="661"/>
      <c r="E5" s="661"/>
      <c r="F5" s="661"/>
      <c r="G5" s="661"/>
      <c r="H5" s="661"/>
      <c r="I5" s="661"/>
      <c r="J5" s="661"/>
      <c r="K5" s="661"/>
      <c r="L5" s="661"/>
      <c r="M5" s="661"/>
      <c r="N5" s="661"/>
      <c r="O5" s="603"/>
    </row>
    <row r="6" spans="1:33">
      <c r="A6" s="744"/>
      <c r="B6" s="605" t="s">
        <v>1</v>
      </c>
      <c r="C6" s="598" t="s">
        <v>18</v>
      </c>
      <c r="D6" s="615"/>
      <c r="E6" s="615"/>
      <c r="F6" s="615"/>
      <c r="G6" s="615"/>
      <c r="H6" s="616"/>
      <c r="I6" s="605" t="s">
        <v>1</v>
      </c>
      <c r="J6" s="598" t="s">
        <v>18</v>
      </c>
      <c r="K6" s="615"/>
      <c r="L6" s="615"/>
      <c r="M6" s="615"/>
      <c r="N6" s="615"/>
      <c r="O6" s="608"/>
    </row>
    <row r="7" spans="1:33" ht="34.5" customHeight="1">
      <c r="A7" s="744"/>
      <c r="B7" s="641"/>
      <c r="C7" s="177" t="s">
        <v>2</v>
      </c>
      <c r="D7" s="177" t="s">
        <v>21</v>
      </c>
      <c r="E7" s="177" t="s">
        <v>22</v>
      </c>
      <c r="F7" s="177" t="s">
        <v>5</v>
      </c>
      <c r="G7" s="177" t="s">
        <v>6</v>
      </c>
      <c r="H7" s="172" t="s">
        <v>4</v>
      </c>
      <c r="I7" s="641"/>
      <c r="J7" s="177" t="s">
        <v>2</v>
      </c>
      <c r="K7" s="177" t="s">
        <v>21</v>
      </c>
      <c r="L7" s="177" t="s">
        <v>22</v>
      </c>
      <c r="M7" s="177" t="s">
        <v>5</v>
      </c>
      <c r="N7" s="177" t="s">
        <v>6</v>
      </c>
      <c r="O7" s="177" t="s">
        <v>4</v>
      </c>
    </row>
    <row r="8" spans="1:33" ht="18" customHeight="1">
      <c r="B8" s="589" t="s">
        <v>150</v>
      </c>
      <c r="C8" s="590"/>
      <c r="D8" s="590"/>
      <c r="E8" s="590"/>
      <c r="F8" s="590"/>
      <c r="G8" s="590"/>
      <c r="H8" s="591"/>
      <c r="I8" s="589" t="s">
        <v>158</v>
      </c>
      <c r="J8" s="590"/>
      <c r="K8" s="590"/>
      <c r="L8" s="590"/>
      <c r="M8" s="590"/>
      <c r="N8" s="590"/>
      <c r="O8" s="590"/>
    </row>
    <row r="9" spans="1:33" ht="13.15" customHeight="1">
      <c r="A9" s="65" t="s">
        <v>23</v>
      </c>
      <c r="B9" s="61">
        <v>2467867</v>
      </c>
      <c r="C9" s="58">
        <v>793703</v>
      </c>
      <c r="D9" s="58">
        <v>393287</v>
      </c>
      <c r="E9" s="58">
        <v>372078</v>
      </c>
      <c r="F9" s="58">
        <v>144274</v>
      </c>
      <c r="G9" s="58">
        <v>92385</v>
      </c>
      <c r="H9" s="17">
        <v>672140</v>
      </c>
      <c r="I9" s="27">
        <v>76.177010588804706</v>
      </c>
      <c r="J9" s="12">
        <v>72.061858384502173</v>
      </c>
      <c r="K9" s="12">
        <v>73.707361046817809</v>
      </c>
      <c r="L9" s="12">
        <v>61.982938274936657</v>
      </c>
      <c r="M9" s="12">
        <v>90.54929329952553</v>
      </c>
      <c r="N9" s="12">
        <v>84.847176812020123</v>
      </c>
      <c r="O9" s="12">
        <v>91.305629476881535</v>
      </c>
    </row>
    <row r="10" spans="1:33" ht="13.15" customHeight="1">
      <c r="A10" s="66" t="s">
        <v>28</v>
      </c>
      <c r="B10" s="62">
        <v>71813</v>
      </c>
      <c r="C10" s="59">
        <v>19080</v>
      </c>
      <c r="D10" s="59">
        <v>22018</v>
      </c>
      <c r="E10" s="59">
        <v>1109</v>
      </c>
      <c r="F10" s="59">
        <v>5549</v>
      </c>
      <c r="G10" s="59">
        <v>5457</v>
      </c>
      <c r="H10" s="18">
        <v>18600</v>
      </c>
      <c r="I10" s="28">
        <v>67.638360396338015</v>
      </c>
      <c r="J10" s="11">
        <v>70.795146747801567</v>
      </c>
      <c r="K10" s="11">
        <v>58.499388915457786</v>
      </c>
      <c r="L10" s="11">
        <v>66.968599033816417</v>
      </c>
      <c r="M10" s="11">
        <v>80.90100597754774</v>
      </c>
      <c r="N10" s="11">
        <v>83.902214022140214</v>
      </c>
      <c r="O10" s="11">
        <v>70.019575365155845</v>
      </c>
    </row>
    <row r="11" spans="1:33" ht="13.15" customHeight="1">
      <c r="A11" s="67" t="s">
        <v>30</v>
      </c>
      <c r="B11" s="61">
        <v>81708</v>
      </c>
      <c r="C11" s="58">
        <v>697</v>
      </c>
      <c r="D11" s="58">
        <v>11391</v>
      </c>
      <c r="E11" s="58">
        <v>2188</v>
      </c>
      <c r="F11" s="58">
        <v>1980</v>
      </c>
      <c r="G11" s="58">
        <v>3195</v>
      </c>
      <c r="H11" s="17">
        <v>62257</v>
      </c>
      <c r="I11" s="27">
        <v>99.036398676411764</v>
      </c>
      <c r="J11" s="12">
        <v>99.429386590584883</v>
      </c>
      <c r="K11" s="12">
        <v>99.859735250284913</v>
      </c>
      <c r="L11" s="12">
        <v>99.81751824817519</v>
      </c>
      <c r="M11" s="12">
        <v>100</v>
      </c>
      <c r="N11" s="12">
        <v>99.470734744707343</v>
      </c>
      <c r="O11" s="12">
        <v>98.803383536207974</v>
      </c>
    </row>
    <row r="12" spans="1:33" ht="13.15" customHeight="1">
      <c r="A12" s="66" t="s">
        <v>31</v>
      </c>
      <c r="B12" s="62">
        <v>204341</v>
      </c>
      <c r="C12" s="59">
        <v>63302</v>
      </c>
      <c r="D12" s="59">
        <v>51164</v>
      </c>
      <c r="E12" s="59">
        <v>26925</v>
      </c>
      <c r="F12" s="59">
        <v>10027</v>
      </c>
      <c r="G12" s="59">
        <v>18435</v>
      </c>
      <c r="H12" s="18">
        <v>34488</v>
      </c>
      <c r="I12" s="28">
        <v>68.551252159618898</v>
      </c>
      <c r="J12" s="11">
        <v>64.507647939998563</v>
      </c>
      <c r="K12" s="11">
        <v>70.984211548600129</v>
      </c>
      <c r="L12" s="11">
        <v>60.186427038626611</v>
      </c>
      <c r="M12" s="11">
        <v>81.772957103245801</v>
      </c>
      <c r="N12" s="11">
        <v>69.626468255467003</v>
      </c>
      <c r="O12" s="11">
        <v>77.673926262922009</v>
      </c>
    </row>
    <row r="13" spans="1:33" ht="13.15" customHeight="1">
      <c r="A13" s="67" t="s">
        <v>32</v>
      </c>
      <c r="B13" s="61">
        <v>23975</v>
      </c>
      <c r="C13" s="58">
        <v>9303</v>
      </c>
      <c r="D13" s="58">
        <v>5107</v>
      </c>
      <c r="E13" s="58">
        <v>1117</v>
      </c>
      <c r="F13" s="58">
        <v>1572</v>
      </c>
      <c r="G13" s="58">
        <v>771</v>
      </c>
      <c r="H13" s="17">
        <v>6105</v>
      </c>
      <c r="I13" s="27">
        <v>95.658939472529227</v>
      </c>
      <c r="J13" s="12">
        <v>98.716044142614606</v>
      </c>
      <c r="K13" s="12">
        <v>94.784706755753518</v>
      </c>
      <c r="L13" s="12">
        <v>90.518638573743928</v>
      </c>
      <c r="M13" s="12">
        <v>93.738819320214674</v>
      </c>
      <c r="N13" s="12">
        <v>99.227799227799224</v>
      </c>
      <c r="O13" s="12">
        <v>93.021484077403628</v>
      </c>
    </row>
    <row r="14" spans="1:33" ht="13.15" customHeight="1">
      <c r="A14" s="66" t="s">
        <v>33</v>
      </c>
      <c r="B14" s="62">
        <v>517654</v>
      </c>
      <c r="C14" s="59">
        <v>137920</v>
      </c>
      <c r="D14" s="59">
        <v>82091</v>
      </c>
      <c r="E14" s="59">
        <v>122750</v>
      </c>
      <c r="F14" s="59">
        <v>45385</v>
      </c>
      <c r="G14" s="59">
        <v>23911</v>
      </c>
      <c r="H14" s="18">
        <v>105597</v>
      </c>
      <c r="I14" s="28">
        <v>82.32581144330274</v>
      </c>
      <c r="J14" s="11">
        <v>79.269834701243781</v>
      </c>
      <c r="K14" s="11">
        <v>81.545460866801108</v>
      </c>
      <c r="L14" s="11">
        <v>78.239530881509339</v>
      </c>
      <c r="M14" s="11">
        <v>88.011712917175714</v>
      </c>
      <c r="N14" s="11">
        <v>84.574844368986973</v>
      </c>
      <c r="O14" s="11">
        <v>89.9455711620855</v>
      </c>
    </row>
    <row r="15" spans="1:33" ht="13.15" customHeight="1">
      <c r="A15" s="67" t="s">
        <v>34</v>
      </c>
      <c r="B15" s="61">
        <v>187293</v>
      </c>
      <c r="C15" s="58">
        <v>81515</v>
      </c>
      <c r="D15" s="58">
        <v>34147</v>
      </c>
      <c r="E15" s="58">
        <v>23052</v>
      </c>
      <c r="F15" s="58">
        <v>5104</v>
      </c>
      <c r="G15" s="58">
        <v>1936</v>
      </c>
      <c r="H15" s="17">
        <v>41539</v>
      </c>
      <c r="I15" s="27">
        <v>75.328796544318152</v>
      </c>
      <c r="J15" s="12">
        <v>69.310171840590428</v>
      </c>
      <c r="K15" s="12">
        <v>75.192125602800957</v>
      </c>
      <c r="L15" s="12">
        <v>73.167015806513064</v>
      </c>
      <c r="M15" s="12">
        <v>86.773206392383528</v>
      </c>
      <c r="N15" s="12">
        <v>85.061511423550087</v>
      </c>
      <c r="O15" s="12">
        <v>90.404370157569431</v>
      </c>
    </row>
    <row r="16" spans="1:33" ht="13.15" customHeight="1">
      <c r="A16" s="66" t="s">
        <v>35</v>
      </c>
      <c r="B16" s="62">
        <v>100042</v>
      </c>
      <c r="C16" s="59">
        <v>50074</v>
      </c>
      <c r="D16" s="59">
        <v>15898</v>
      </c>
      <c r="E16" s="59">
        <v>26606</v>
      </c>
      <c r="F16" s="59">
        <v>212</v>
      </c>
      <c r="G16" s="59">
        <v>332</v>
      </c>
      <c r="H16" s="18">
        <v>6920</v>
      </c>
      <c r="I16" s="28">
        <v>62.967415454528286</v>
      </c>
      <c r="J16" s="11">
        <v>64.443643664255745</v>
      </c>
      <c r="K16" s="11">
        <v>61.29940235203393</v>
      </c>
      <c r="L16" s="11">
        <v>58.180625410015317</v>
      </c>
      <c r="M16" s="11">
        <v>66.666666666666657</v>
      </c>
      <c r="N16" s="11">
        <v>86.684073107049613</v>
      </c>
      <c r="O16" s="11">
        <v>78.538190897741458</v>
      </c>
    </row>
    <row r="17" spans="1:15" ht="13.15" customHeight="1">
      <c r="A17" s="67" t="s">
        <v>36</v>
      </c>
      <c r="B17" s="61">
        <v>196863</v>
      </c>
      <c r="C17" s="58">
        <v>84924</v>
      </c>
      <c r="D17" s="58">
        <v>31328</v>
      </c>
      <c r="E17" s="58">
        <v>39143</v>
      </c>
      <c r="F17" s="58">
        <v>3656</v>
      </c>
      <c r="G17" s="58">
        <v>452</v>
      </c>
      <c r="H17" s="17">
        <v>37360</v>
      </c>
      <c r="I17" s="27">
        <v>45.931423558452842</v>
      </c>
      <c r="J17" s="12">
        <v>44.954978322896217</v>
      </c>
      <c r="K17" s="12">
        <v>41.36801795853691</v>
      </c>
      <c r="L17" s="12">
        <v>36.49969228473919</v>
      </c>
      <c r="M17" s="12">
        <v>86.20608347087952</v>
      </c>
      <c r="N17" s="12">
        <v>62.002743484224965</v>
      </c>
      <c r="O17" s="12">
        <v>72.191841703541954</v>
      </c>
    </row>
    <row r="18" spans="1:15" ht="13.15" customHeight="1">
      <c r="A18" s="66" t="s">
        <v>37</v>
      </c>
      <c r="B18" s="62">
        <v>346374</v>
      </c>
      <c r="C18" s="59">
        <v>94251</v>
      </c>
      <c r="D18" s="59">
        <v>59884</v>
      </c>
      <c r="E18" s="59">
        <v>102963</v>
      </c>
      <c r="F18" s="59">
        <v>17365</v>
      </c>
      <c r="G18" s="59">
        <v>7653</v>
      </c>
      <c r="H18" s="18">
        <v>64258</v>
      </c>
      <c r="I18" s="28">
        <v>68.066082506843472</v>
      </c>
      <c r="J18" s="11">
        <v>62.767466485525347</v>
      </c>
      <c r="K18" s="11">
        <v>77.829042278049982</v>
      </c>
      <c r="L18" s="11">
        <v>57.88958793664716</v>
      </c>
      <c r="M18" s="11">
        <v>86.591203749875334</v>
      </c>
      <c r="N18" s="11">
        <v>79.100775193798441</v>
      </c>
      <c r="O18" s="11">
        <v>86.616253521506465</v>
      </c>
    </row>
    <row r="19" spans="1:15" ht="13.15" customHeight="1">
      <c r="A19" s="67" t="s">
        <v>38</v>
      </c>
      <c r="B19" s="61">
        <v>24631</v>
      </c>
      <c r="C19" s="58">
        <v>7729</v>
      </c>
      <c r="D19" s="58">
        <v>2679</v>
      </c>
      <c r="E19" s="58">
        <v>10547</v>
      </c>
      <c r="F19" s="58">
        <v>1329</v>
      </c>
      <c r="G19" s="391" t="s">
        <v>48</v>
      </c>
      <c r="H19" s="17">
        <v>2347</v>
      </c>
      <c r="I19" s="27">
        <v>72.855537150970179</v>
      </c>
      <c r="J19" s="12">
        <v>72.942619856549641</v>
      </c>
      <c r="K19" s="12">
        <v>73.017170891251027</v>
      </c>
      <c r="L19" s="12">
        <v>68.384879725085895</v>
      </c>
      <c r="M19" s="12">
        <v>85.028790786948164</v>
      </c>
      <c r="N19" s="58" t="s">
        <v>67</v>
      </c>
      <c r="O19" s="12">
        <v>91.787250684395772</v>
      </c>
    </row>
    <row r="20" spans="1:15" ht="13.15" customHeight="1">
      <c r="A20" s="66" t="s">
        <v>40</v>
      </c>
      <c r="B20" s="62">
        <v>165800</v>
      </c>
      <c r="C20" s="59">
        <v>35539</v>
      </c>
      <c r="D20" s="59">
        <v>16626</v>
      </c>
      <c r="E20" s="59">
        <v>3755</v>
      </c>
      <c r="F20" s="59">
        <v>4504</v>
      </c>
      <c r="G20" s="59">
        <v>286</v>
      </c>
      <c r="H20" s="18">
        <v>105090</v>
      </c>
      <c r="I20" s="28">
        <v>99.219647644580618</v>
      </c>
      <c r="J20" s="11">
        <v>99.501637875521467</v>
      </c>
      <c r="K20" s="11">
        <v>98.840734795790979</v>
      </c>
      <c r="L20" s="11">
        <v>98.81578947368422</v>
      </c>
      <c r="M20" s="11">
        <v>99.404105054071948</v>
      </c>
      <c r="N20" s="11">
        <v>97.945205479452056</v>
      </c>
      <c r="O20" s="11">
        <v>99.194850060881791</v>
      </c>
    </row>
    <row r="21" spans="1:15" ht="13.15" customHeight="1">
      <c r="A21" s="67" t="s">
        <v>41</v>
      </c>
      <c r="B21" s="61">
        <v>109389</v>
      </c>
      <c r="C21" s="58">
        <v>53985</v>
      </c>
      <c r="D21" s="58">
        <v>9958</v>
      </c>
      <c r="E21" s="58">
        <v>847</v>
      </c>
      <c r="F21" s="58">
        <v>7467</v>
      </c>
      <c r="G21" s="58">
        <v>4418</v>
      </c>
      <c r="H21" s="17">
        <v>32714</v>
      </c>
      <c r="I21" s="27">
        <v>99.009802413040916</v>
      </c>
      <c r="J21" s="12">
        <v>99.000550155877505</v>
      </c>
      <c r="K21" s="12">
        <v>99.252466859364091</v>
      </c>
      <c r="L21" s="12">
        <v>98.948598130841134</v>
      </c>
      <c r="M21" s="12">
        <v>99.374500931594355</v>
      </c>
      <c r="N21" s="12">
        <v>98.880931065353622</v>
      </c>
      <c r="O21" s="12">
        <v>98.887612598996427</v>
      </c>
    </row>
    <row r="22" spans="1:15" ht="13.15" customHeight="1">
      <c r="A22" s="66" t="s">
        <v>42</v>
      </c>
      <c r="B22" s="62">
        <v>68679</v>
      </c>
      <c r="C22" s="59">
        <v>8224</v>
      </c>
      <c r="D22" s="59">
        <v>8708</v>
      </c>
      <c r="E22" s="59">
        <v>1110</v>
      </c>
      <c r="F22" s="59">
        <v>6821</v>
      </c>
      <c r="G22" s="59">
        <v>7472</v>
      </c>
      <c r="H22" s="18">
        <v>36344</v>
      </c>
      <c r="I22" s="28">
        <v>99.705293109956159</v>
      </c>
      <c r="J22" s="11">
        <v>99.600339106212914</v>
      </c>
      <c r="K22" s="11">
        <v>99.896753470230578</v>
      </c>
      <c r="L22" s="11">
        <v>99.82014388489209</v>
      </c>
      <c r="M22" s="11">
        <v>99.605724299065429</v>
      </c>
      <c r="N22" s="11">
        <v>99.733048585157491</v>
      </c>
      <c r="O22" s="11">
        <v>99.692780337941628</v>
      </c>
    </row>
    <row r="23" spans="1:15" ht="13.15" customHeight="1">
      <c r="A23" s="67" t="s">
        <v>43</v>
      </c>
      <c r="B23" s="61">
        <v>182702</v>
      </c>
      <c r="C23" s="58">
        <v>67680</v>
      </c>
      <c r="D23" s="58">
        <v>18502</v>
      </c>
      <c r="E23" s="58">
        <v>2973</v>
      </c>
      <c r="F23" s="58">
        <v>14579</v>
      </c>
      <c r="G23" s="58">
        <v>10369</v>
      </c>
      <c r="H23" s="17">
        <v>68599</v>
      </c>
      <c r="I23" s="27">
        <v>98.624561403508764</v>
      </c>
      <c r="J23" s="12">
        <v>98.940135954974053</v>
      </c>
      <c r="K23" s="12">
        <v>96.919853326348871</v>
      </c>
      <c r="L23" s="12">
        <v>99.36497326203208</v>
      </c>
      <c r="M23" s="12">
        <v>96.434713586453242</v>
      </c>
      <c r="N23" s="12">
        <v>98.126242074382503</v>
      </c>
      <c r="O23" s="12">
        <v>99.306580966443718</v>
      </c>
    </row>
    <row r="24" spans="1:15" ht="13.15" customHeight="1">
      <c r="A24" s="66" t="s">
        <v>44</v>
      </c>
      <c r="B24" s="62">
        <v>93427</v>
      </c>
      <c r="C24" s="59">
        <v>47766</v>
      </c>
      <c r="D24" s="59">
        <v>10209</v>
      </c>
      <c r="E24" s="59">
        <v>2031</v>
      </c>
      <c r="F24" s="59">
        <v>4622</v>
      </c>
      <c r="G24" s="59">
        <v>1981</v>
      </c>
      <c r="H24" s="18">
        <v>26818</v>
      </c>
      <c r="I24" s="28">
        <v>98.880245541620354</v>
      </c>
      <c r="J24" s="11">
        <v>98.830978047216064</v>
      </c>
      <c r="K24" s="11">
        <v>98.580533024333718</v>
      </c>
      <c r="L24" s="11">
        <v>99.121522693997079</v>
      </c>
      <c r="M24" s="11">
        <v>99.227136109918419</v>
      </c>
      <c r="N24" s="11">
        <v>98.852295409181636</v>
      </c>
      <c r="O24" s="11">
        <v>99.006903680732449</v>
      </c>
    </row>
    <row r="25" spans="1:15" ht="13.15" customHeight="1">
      <c r="A25" s="67" t="s">
        <v>45</v>
      </c>
      <c r="B25" s="61">
        <v>93176</v>
      </c>
      <c r="C25" s="58">
        <v>31714</v>
      </c>
      <c r="D25" s="58">
        <v>13577</v>
      </c>
      <c r="E25" s="58">
        <v>4962</v>
      </c>
      <c r="F25" s="58">
        <v>14102</v>
      </c>
      <c r="G25" s="58">
        <v>5717</v>
      </c>
      <c r="H25" s="17">
        <v>23104</v>
      </c>
      <c r="I25" s="27">
        <v>99.08967160115705</v>
      </c>
      <c r="J25" s="12">
        <v>99.0783842044425</v>
      </c>
      <c r="K25" s="12">
        <v>99.160093485246861</v>
      </c>
      <c r="L25" s="12">
        <v>99.002394253790911</v>
      </c>
      <c r="M25" s="12">
        <v>98.892005610098181</v>
      </c>
      <c r="N25" s="12">
        <v>99.322446143154963</v>
      </c>
      <c r="O25" s="12">
        <v>99.146032699652409</v>
      </c>
    </row>
    <row r="26" spans="1:15" ht="21" customHeight="1"/>
    <row r="27" spans="1:15">
      <c r="A27" s="280" t="s">
        <v>139</v>
      </c>
    </row>
    <row r="29" spans="1:15">
      <c r="A29" s="55" t="s">
        <v>10</v>
      </c>
      <c r="B29" s="57" t="s">
        <v>14</v>
      </c>
    </row>
    <row r="30" spans="1:15">
      <c r="A30" s="60" t="s">
        <v>67</v>
      </c>
      <c r="B30" s="57" t="s">
        <v>68</v>
      </c>
    </row>
    <row r="31" spans="1:15">
      <c r="A31" s="56" t="s">
        <v>48</v>
      </c>
      <c r="B31" s="57" t="s">
        <v>69</v>
      </c>
    </row>
    <row r="32" spans="1:15">
      <c r="G32" s="273"/>
    </row>
    <row r="33" spans="1:15" ht="25.4" customHeight="1">
      <c r="A33" s="697" t="s">
        <v>257</v>
      </c>
      <c r="B33" s="697"/>
      <c r="C33" s="697"/>
      <c r="D33" s="697"/>
      <c r="E33" s="697"/>
      <c r="F33" s="697"/>
      <c r="G33" s="697"/>
      <c r="H33" s="697"/>
      <c r="I33" s="697"/>
      <c r="J33" s="697"/>
      <c r="K33" s="697"/>
      <c r="L33" s="697"/>
      <c r="M33" s="697"/>
      <c r="N33" s="697"/>
      <c r="O33" s="697"/>
    </row>
  </sheetData>
  <sheetProtection algorithmName="SHA-512" hashValue="zW49YBmAKFgGv9lVhs4sIH1NE2Wdbx5Bd+AeUJLLLMDXq6POvOL2ixU4RoV7ZrLkoe1EqPI6JyjXti2BEpER3Q==" saltValue="mo6T6DqJdOoJH54VJlu9bQ==" spinCount="100000" sheet="1" objects="1" scenarios="1"/>
  <mergeCells count="9">
    <mergeCell ref="A33:O33"/>
    <mergeCell ref="B8:H8"/>
    <mergeCell ref="I8:O8"/>
    <mergeCell ref="A5:A7"/>
    <mergeCell ref="B5:O5"/>
    <mergeCell ref="B6:B7"/>
    <mergeCell ref="C6:H6"/>
    <mergeCell ref="I6:I7"/>
    <mergeCell ref="J6:O6"/>
  </mergeCells>
  <hyperlinks>
    <hyperlink ref="A1" location="Inhalt!A1" display="Zurück zum Inahlt"/>
  </hyperlink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O158"/>
  <sheetViews>
    <sheetView zoomScaleNormal="100" workbookViewId="0">
      <pane xSplit="1" ySplit="10" topLeftCell="B11" activePane="bottomRight" state="frozen"/>
      <selection pane="topRight" activeCell="B1" sqref="B1"/>
      <selection pane="bottomLeft" activeCell="A10" sqref="A10"/>
      <selection pane="bottomRight"/>
    </sheetView>
  </sheetViews>
  <sheetFormatPr baseColWidth="10" defaultColWidth="11.54296875" defaultRowHeight="11.5"/>
  <cols>
    <col min="1" max="1" width="24.26953125" style="57" customWidth="1"/>
    <col min="2" max="2" width="11.54296875" style="57" customWidth="1"/>
    <col min="3" max="3" width="10.7265625" style="57" customWidth="1"/>
    <col min="4" max="4" width="14.7265625" style="57" customWidth="1"/>
    <col min="5" max="5" width="13.7265625" style="57" customWidth="1"/>
    <col min="6" max="6" width="15.54296875" style="57" customWidth="1"/>
    <col min="7" max="8" width="10.7265625" style="162"/>
    <col min="9" max="9" width="14.453125" style="162" customWidth="1"/>
    <col min="10" max="10" width="13.7265625" style="162" customWidth="1"/>
    <col min="11" max="11" width="15" style="162" customWidth="1"/>
    <col min="12" max="16384" width="11.54296875" style="57"/>
  </cols>
  <sheetData>
    <row r="1" spans="1:12">
      <c r="A1" s="537" t="s">
        <v>0</v>
      </c>
      <c r="D1" s="166"/>
    </row>
    <row r="3" spans="1:12">
      <c r="A3" s="277" t="s">
        <v>157</v>
      </c>
      <c r="B3" s="166"/>
      <c r="C3" s="166"/>
      <c r="D3" s="166"/>
      <c r="E3" s="166"/>
      <c r="F3" s="166"/>
      <c r="G3" s="183"/>
      <c r="H3" s="183"/>
      <c r="I3" s="183"/>
      <c r="J3" s="183"/>
      <c r="K3" s="183"/>
    </row>
    <row r="4" spans="1:12" ht="14.65" customHeight="1">
      <c r="A4" s="166"/>
      <c r="B4" s="166"/>
      <c r="C4" s="166"/>
      <c r="D4" s="166"/>
      <c r="E4" s="166"/>
      <c r="F4" s="166"/>
      <c r="G4" s="183"/>
      <c r="H4" s="183"/>
      <c r="I4" s="183"/>
      <c r="J4" s="183"/>
      <c r="K4" s="183"/>
    </row>
    <row r="5" spans="1:12" ht="14.65" customHeight="1">
      <c r="A5" s="745" t="s">
        <v>19</v>
      </c>
      <c r="B5" s="747">
        <v>2020</v>
      </c>
      <c r="C5" s="747"/>
      <c r="D5" s="747"/>
      <c r="E5" s="747"/>
      <c r="F5" s="747"/>
      <c r="G5" s="747"/>
      <c r="H5" s="747"/>
      <c r="I5" s="747"/>
      <c r="J5" s="747"/>
      <c r="K5" s="747"/>
      <c r="L5" s="481"/>
    </row>
    <row r="6" spans="1:12" ht="14.65" customHeight="1">
      <c r="A6" s="745"/>
      <c r="B6" s="755" t="s">
        <v>130</v>
      </c>
      <c r="C6" s="748" t="s">
        <v>18</v>
      </c>
      <c r="D6" s="748"/>
      <c r="E6" s="748"/>
      <c r="F6" s="749"/>
      <c r="G6" s="750" t="s">
        <v>130</v>
      </c>
      <c r="H6" s="749" t="s">
        <v>18</v>
      </c>
      <c r="I6" s="753"/>
      <c r="J6" s="753"/>
      <c r="K6" s="754"/>
      <c r="L6" s="481"/>
    </row>
    <row r="7" spans="1:12" ht="14.65" customHeight="1">
      <c r="A7" s="745"/>
      <c r="B7" s="755"/>
      <c r="C7" s="759" t="s">
        <v>131</v>
      </c>
      <c r="D7" s="749" t="s">
        <v>239</v>
      </c>
      <c r="E7" s="753"/>
      <c r="F7" s="753"/>
      <c r="G7" s="751"/>
      <c r="H7" s="759" t="s">
        <v>131</v>
      </c>
      <c r="I7" s="749" t="s">
        <v>239</v>
      </c>
      <c r="J7" s="753"/>
      <c r="K7" s="753"/>
      <c r="L7" s="272"/>
    </row>
    <row r="8" spans="1:12" ht="11.65" customHeight="1">
      <c r="A8" s="745"/>
      <c r="B8" s="755"/>
      <c r="C8" s="760"/>
      <c r="D8" s="757" t="s">
        <v>240</v>
      </c>
      <c r="E8" s="749" t="s">
        <v>18</v>
      </c>
      <c r="F8" s="753"/>
      <c r="G8" s="751"/>
      <c r="H8" s="760"/>
      <c r="I8" s="757" t="s">
        <v>240</v>
      </c>
      <c r="J8" s="749" t="s">
        <v>18</v>
      </c>
      <c r="K8" s="753"/>
    </row>
    <row r="9" spans="1:12" ht="37.5" customHeight="1">
      <c r="A9" s="746"/>
      <c r="B9" s="756"/>
      <c r="C9" s="761"/>
      <c r="D9" s="758"/>
      <c r="E9" s="302" t="s">
        <v>133</v>
      </c>
      <c r="F9" s="560" t="s">
        <v>132</v>
      </c>
      <c r="G9" s="752"/>
      <c r="H9" s="761"/>
      <c r="I9" s="758"/>
      <c r="J9" s="302" t="s">
        <v>133</v>
      </c>
      <c r="K9" s="560" t="s">
        <v>132</v>
      </c>
    </row>
    <row r="10" spans="1:12" ht="12">
      <c r="A10" s="475"/>
      <c r="B10" s="769" t="s">
        <v>3</v>
      </c>
      <c r="C10" s="770"/>
      <c r="D10" s="770"/>
      <c r="E10" s="770"/>
      <c r="F10" s="702"/>
      <c r="G10" s="771" t="s">
        <v>142</v>
      </c>
      <c r="H10" s="771"/>
      <c r="I10" s="771"/>
      <c r="J10" s="771"/>
      <c r="K10" s="771"/>
    </row>
    <row r="11" spans="1:12">
      <c r="A11" s="476"/>
      <c r="B11" s="766" t="s">
        <v>1</v>
      </c>
      <c r="C11" s="767"/>
      <c r="D11" s="767"/>
      <c r="E11" s="767"/>
      <c r="F11" s="767"/>
      <c r="G11" s="767"/>
      <c r="H11" s="767"/>
      <c r="I11" s="767"/>
      <c r="J11" s="767"/>
      <c r="K11" s="768"/>
    </row>
    <row r="12" spans="1:12">
      <c r="A12" s="423" t="s">
        <v>23</v>
      </c>
      <c r="B12" s="474">
        <v>512774</v>
      </c>
      <c r="C12" s="256">
        <v>335281</v>
      </c>
      <c r="D12" s="256">
        <v>177493</v>
      </c>
      <c r="E12" s="256">
        <v>140542</v>
      </c>
      <c r="F12" s="342">
        <v>36951</v>
      </c>
      <c r="G12" s="305">
        <v>100</v>
      </c>
      <c r="H12" s="306">
        <v>65.385725485301521</v>
      </c>
      <c r="I12" s="306">
        <v>34.614274514698486</v>
      </c>
      <c r="J12" s="306">
        <v>27.408175921556083</v>
      </c>
      <c r="K12" s="306">
        <v>7.2060985931423973</v>
      </c>
    </row>
    <row r="13" spans="1:12">
      <c r="A13" s="164" t="s">
        <v>26</v>
      </c>
      <c r="B13" s="131">
        <v>202815</v>
      </c>
      <c r="C13" s="79">
        <v>112658</v>
      </c>
      <c r="D13" s="79">
        <v>90157</v>
      </c>
      <c r="E13" s="79">
        <v>62724</v>
      </c>
      <c r="F13" s="95">
        <v>27433</v>
      </c>
      <c r="G13" s="208">
        <v>100</v>
      </c>
      <c r="H13" s="209">
        <v>55.547173532529648</v>
      </c>
      <c r="I13" s="209">
        <v>44.452826467470352</v>
      </c>
      <c r="J13" s="209">
        <v>30.926706604541081</v>
      </c>
      <c r="K13" s="209">
        <v>13.526119862929271</v>
      </c>
    </row>
    <row r="14" spans="1:12">
      <c r="A14" s="165" t="s">
        <v>39</v>
      </c>
      <c r="B14" s="133">
        <v>309959</v>
      </c>
      <c r="C14" s="133">
        <v>222623</v>
      </c>
      <c r="D14" s="133">
        <v>87336</v>
      </c>
      <c r="E14" s="133">
        <v>77818</v>
      </c>
      <c r="F14" s="152">
        <v>9518</v>
      </c>
      <c r="G14" s="207">
        <v>100</v>
      </c>
      <c r="H14" s="206">
        <v>71.82337018766998</v>
      </c>
      <c r="I14" s="206">
        <v>28.176629812330017</v>
      </c>
      <c r="J14" s="206">
        <v>25.10590110304911</v>
      </c>
      <c r="K14" s="206">
        <v>3.070728709280905</v>
      </c>
    </row>
    <row r="15" spans="1:12">
      <c r="A15" s="159" t="s">
        <v>28</v>
      </c>
      <c r="B15" s="131">
        <v>9663</v>
      </c>
      <c r="C15" s="131">
        <v>3949</v>
      </c>
      <c r="D15" s="79">
        <v>5714</v>
      </c>
      <c r="E15" s="79">
        <v>3678</v>
      </c>
      <c r="F15" s="151">
        <v>2036</v>
      </c>
      <c r="G15" s="208">
        <v>100</v>
      </c>
      <c r="H15" s="209">
        <v>40.867225499327333</v>
      </c>
      <c r="I15" s="209">
        <v>59.132774500672667</v>
      </c>
      <c r="J15" s="209">
        <v>38.06271344303012</v>
      </c>
      <c r="K15" s="209">
        <v>21.070061057642555</v>
      </c>
    </row>
    <row r="16" spans="1:12">
      <c r="A16" s="160" t="s">
        <v>30</v>
      </c>
      <c r="B16" s="133">
        <v>1542</v>
      </c>
      <c r="C16" s="133">
        <v>534</v>
      </c>
      <c r="D16" s="74">
        <v>1008</v>
      </c>
      <c r="E16" s="74">
        <v>435</v>
      </c>
      <c r="F16" s="152">
        <v>573</v>
      </c>
      <c r="G16" s="207">
        <v>100</v>
      </c>
      <c r="H16" s="206">
        <v>34.630350194552527</v>
      </c>
      <c r="I16" s="206">
        <v>65.369649805447466</v>
      </c>
      <c r="J16" s="206">
        <v>28.210116731517509</v>
      </c>
      <c r="K16" s="206">
        <v>37.159533073929964</v>
      </c>
    </row>
    <row r="17" spans="1:11">
      <c r="A17" s="159" t="s">
        <v>31</v>
      </c>
      <c r="B17" s="131">
        <v>33618</v>
      </c>
      <c r="C17" s="131">
        <v>20261</v>
      </c>
      <c r="D17" s="79">
        <v>13357</v>
      </c>
      <c r="E17" s="79">
        <v>10282</v>
      </c>
      <c r="F17" s="151">
        <v>3075</v>
      </c>
      <c r="G17" s="208">
        <v>100</v>
      </c>
      <c r="H17" s="209">
        <v>60.268308644178717</v>
      </c>
      <c r="I17" s="209">
        <v>39.731691355821283</v>
      </c>
      <c r="J17" s="209">
        <v>30.584805758819677</v>
      </c>
      <c r="K17" s="209">
        <v>9.1468855970016065</v>
      </c>
    </row>
    <row r="18" spans="1:11">
      <c r="A18" s="160" t="s">
        <v>32</v>
      </c>
      <c r="B18" s="133">
        <v>3055</v>
      </c>
      <c r="C18" s="74">
        <v>1158</v>
      </c>
      <c r="D18" s="74">
        <v>1897</v>
      </c>
      <c r="E18" s="74">
        <v>1473</v>
      </c>
      <c r="F18" s="91">
        <v>424</v>
      </c>
      <c r="G18" s="207">
        <v>100</v>
      </c>
      <c r="H18" s="206">
        <v>37.905073649754499</v>
      </c>
      <c r="I18" s="206">
        <v>62.094926350245494</v>
      </c>
      <c r="J18" s="206">
        <v>48.216039279869065</v>
      </c>
      <c r="K18" s="206">
        <v>13.878887070376432</v>
      </c>
    </row>
    <row r="19" spans="1:11">
      <c r="A19" s="159" t="s">
        <v>33</v>
      </c>
      <c r="B19" s="131">
        <v>3013</v>
      </c>
      <c r="C19" s="79">
        <v>1514</v>
      </c>
      <c r="D19" s="79">
        <v>1499</v>
      </c>
      <c r="E19" s="79">
        <v>611</v>
      </c>
      <c r="F19" s="95">
        <v>888</v>
      </c>
      <c r="G19" s="208">
        <v>100</v>
      </c>
      <c r="H19" s="209">
        <v>50.248921340856292</v>
      </c>
      <c r="I19" s="209">
        <v>49.751078659143708</v>
      </c>
      <c r="J19" s="209">
        <v>20.278791901759043</v>
      </c>
      <c r="K19" s="209">
        <v>29.472286757384669</v>
      </c>
    </row>
    <row r="20" spans="1:11">
      <c r="A20" s="160" t="s">
        <v>34</v>
      </c>
      <c r="B20" s="133">
        <v>24348</v>
      </c>
      <c r="C20" s="133">
        <v>8978</v>
      </c>
      <c r="D20" s="74">
        <v>15370</v>
      </c>
      <c r="E20" s="74">
        <v>11390</v>
      </c>
      <c r="F20" s="152">
        <v>3980</v>
      </c>
      <c r="G20" s="207">
        <v>100</v>
      </c>
      <c r="H20" s="206">
        <v>36.873665188105797</v>
      </c>
      <c r="I20" s="206">
        <v>63.126334811894203</v>
      </c>
      <c r="J20" s="206">
        <v>46.780022999835715</v>
      </c>
      <c r="K20" s="206">
        <v>16.346311812058488</v>
      </c>
    </row>
    <row r="21" spans="1:11">
      <c r="A21" s="159" t="s">
        <v>35</v>
      </c>
      <c r="B21" s="131">
        <v>8338</v>
      </c>
      <c r="C21" s="131">
        <v>3257</v>
      </c>
      <c r="D21" s="79">
        <v>5081</v>
      </c>
      <c r="E21" s="79">
        <v>3259</v>
      </c>
      <c r="F21" s="151">
        <v>1822</v>
      </c>
      <c r="G21" s="208">
        <v>100</v>
      </c>
      <c r="H21" s="209">
        <v>39.062125209882467</v>
      </c>
      <c r="I21" s="209">
        <v>60.937874790117533</v>
      </c>
      <c r="J21" s="209">
        <v>39.086111777404653</v>
      </c>
      <c r="K21" s="209">
        <v>21.85176301271288</v>
      </c>
    </row>
    <row r="22" spans="1:11">
      <c r="A22" s="160" t="s">
        <v>36</v>
      </c>
      <c r="B22" s="133">
        <v>25775</v>
      </c>
      <c r="C22" s="133">
        <v>18542</v>
      </c>
      <c r="D22" s="74">
        <v>7233</v>
      </c>
      <c r="E22" s="74">
        <v>3024</v>
      </c>
      <c r="F22" s="152">
        <v>4209</v>
      </c>
      <c r="G22" s="207">
        <v>100</v>
      </c>
      <c r="H22" s="206">
        <v>71.937924345295841</v>
      </c>
      <c r="I22" s="206">
        <v>28.06207565470417</v>
      </c>
      <c r="J22" s="206">
        <v>11.732298739088263</v>
      </c>
      <c r="K22" s="206">
        <v>16.329776915615906</v>
      </c>
    </row>
    <row r="23" spans="1:11">
      <c r="A23" s="159" t="s">
        <v>37</v>
      </c>
      <c r="B23" s="131">
        <v>90924</v>
      </c>
      <c r="C23" s="131">
        <v>52827</v>
      </c>
      <c r="D23" s="79">
        <v>38097</v>
      </c>
      <c r="E23" s="79">
        <v>27927</v>
      </c>
      <c r="F23" s="151">
        <v>10170</v>
      </c>
      <c r="G23" s="208">
        <v>100</v>
      </c>
      <c r="H23" s="209">
        <v>58.100171571862212</v>
      </c>
      <c r="I23" s="209">
        <v>41.899828428137788</v>
      </c>
      <c r="J23" s="209">
        <v>30.714662795301571</v>
      </c>
      <c r="K23" s="209">
        <v>11.185165632836215</v>
      </c>
    </row>
    <row r="24" spans="1:11">
      <c r="A24" s="160" t="s">
        <v>38</v>
      </c>
      <c r="B24" s="133">
        <v>2539</v>
      </c>
      <c r="C24" s="74">
        <v>1638</v>
      </c>
      <c r="D24" s="74">
        <v>901</v>
      </c>
      <c r="E24" s="74">
        <v>645</v>
      </c>
      <c r="F24" s="91">
        <v>256</v>
      </c>
      <c r="G24" s="207">
        <v>100</v>
      </c>
      <c r="H24" s="206">
        <v>64.513588026782202</v>
      </c>
      <c r="I24" s="206">
        <v>35.486411973217798</v>
      </c>
      <c r="J24" s="206">
        <v>25.403702244978337</v>
      </c>
      <c r="K24" s="206">
        <v>10.082709728239465</v>
      </c>
    </row>
    <row r="25" spans="1:11">
      <c r="A25" s="159" t="s">
        <v>40</v>
      </c>
      <c r="B25" s="79" t="s">
        <v>48</v>
      </c>
      <c r="C25" s="79" t="s">
        <v>48</v>
      </c>
      <c r="D25" s="79" t="s">
        <v>48</v>
      </c>
      <c r="E25" s="79" t="s">
        <v>48</v>
      </c>
      <c r="F25" s="95" t="s">
        <v>48</v>
      </c>
      <c r="G25" s="208">
        <v>100</v>
      </c>
      <c r="H25" s="209" t="s">
        <v>67</v>
      </c>
      <c r="I25" s="209" t="s">
        <v>67</v>
      </c>
      <c r="J25" s="209" t="s">
        <v>67</v>
      </c>
      <c r="K25" s="209" t="s">
        <v>67</v>
      </c>
    </row>
    <row r="26" spans="1:11">
      <c r="A26" s="160" t="s">
        <v>41</v>
      </c>
      <c r="B26" s="133">
        <v>78382</v>
      </c>
      <c r="C26" s="133">
        <v>54691</v>
      </c>
      <c r="D26" s="74">
        <v>23691</v>
      </c>
      <c r="E26" s="74">
        <v>19297</v>
      </c>
      <c r="F26" s="152">
        <v>4394</v>
      </c>
      <c r="G26" s="207">
        <v>100</v>
      </c>
      <c r="H26" s="206">
        <v>69.774948329973725</v>
      </c>
      <c r="I26" s="206">
        <v>30.225051670026282</v>
      </c>
      <c r="J26" s="206">
        <v>24.619172769258249</v>
      </c>
      <c r="K26" s="206">
        <v>5.6058789007680332</v>
      </c>
    </row>
    <row r="27" spans="1:11">
      <c r="A27" s="159" t="s">
        <v>42</v>
      </c>
      <c r="B27" s="131">
        <v>40760</v>
      </c>
      <c r="C27" s="131">
        <v>21239</v>
      </c>
      <c r="D27" s="79">
        <v>19521</v>
      </c>
      <c r="E27" s="79">
        <v>18053</v>
      </c>
      <c r="F27" s="151">
        <v>1468</v>
      </c>
      <c r="G27" s="208">
        <v>100</v>
      </c>
      <c r="H27" s="209">
        <v>52.107458292443575</v>
      </c>
      <c r="I27" s="209">
        <v>47.892541707556433</v>
      </c>
      <c r="J27" s="209">
        <v>44.290971540726204</v>
      </c>
      <c r="K27" s="209">
        <v>3.6015701668302258</v>
      </c>
    </row>
    <row r="28" spans="1:11">
      <c r="A28" s="160" t="s">
        <v>43</v>
      </c>
      <c r="B28" s="133">
        <v>133657</v>
      </c>
      <c r="C28" s="133">
        <v>102885</v>
      </c>
      <c r="D28" s="74">
        <v>30772</v>
      </c>
      <c r="E28" s="74">
        <v>28491</v>
      </c>
      <c r="F28" s="152">
        <v>2281</v>
      </c>
      <c r="G28" s="207">
        <v>100</v>
      </c>
      <c r="H28" s="206">
        <v>76.976888602916418</v>
      </c>
      <c r="I28" s="206">
        <v>23.023111397083579</v>
      </c>
      <c r="J28" s="206">
        <v>21.31650418608827</v>
      </c>
      <c r="K28" s="206">
        <v>1.706607210995309</v>
      </c>
    </row>
    <row r="29" spans="1:11">
      <c r="A29" s="159" t="s">
        <v>44</v>
      </c>
      <c r="B29" s="131">
        <v>56749</v>
      </c>
      <c r="C29" s="131">
        <v>43808</v>
      </c>
      <c r="D29" s="79">
        <v>12941</v>
      </c>
      <c r="E29" s="79">
        <v>11634</v>
      </c>
      <c r="F29" s="151">
        <v>1307</v>
      </c>
      <c r="G29" s="208">
        <v>100</v>
      </c>
      <c r="H29" s="209">
        <v>77.196073939628889</v>
      </c>
      <c r="I29" s="209">
        <v>22.803926060371108</v>
      </c>
      <c r="J29" s="209">
        <v>20.500801776242753</v>
      </c>
      <c r="K29" s="209">
        <v>2.3031242841283546</v>
      </c>
    </row>
    <row r="30" spans="1:11">
      <c r="A30" s="160" t="s">
        <v>45</v>
      </c>
      <c r="B30" s="133">
        <v>411</v>
      </c>
      <c r="C30" s="133">
        <v>0</v>
      </c>
      <c r="D30" s="74">
        <v>411</v>
      </c>
      <c r="E30" s="74">
        <v>343</v>
      </c>
      <c r="F30" s="152">
        <v>68</v>
      </c>
      <c r="G30" s="207">
        <v>100</v>
      </c>
      <c r="H30" s="206">
        <v>0</v>
      </c>
      <c r="I30" s="206">
        <v>100</v>
      </c>
      <c r="J30" s="206">
        <v>83.454987834549883</v>
      </c>
      <c r="K30" s="206">
        <v>16.545012165450121</v>
      </c>
    </row>
    <row r="31" spans="1:11" ht="14.65" customHeight="1">
      <c r="A31" s="469"/>
      <c r="B31" s="763" t="s">
        <v>2</v>
      </c>
      <c r="C31" s="764"/>
      <c r="D31" s="764"/>
      <c r="E31" s="764"/>
      <c r="F31" s="764"/>
      <c r="G31" s="764"/>
      <c r="H31" s="764"/>
      <c r="I31" s="764"/>
      <c r="J31" s="764"/>
      <c r="K31" s="765"/>
    </row>
    <row r="32" spans="1:11">
      <c r="A32" s="163" t="s">
        <v>23</v>
      </c>
      <c r="B32" s="133">
        <v>259668</v>
      </c>
      <c r="C32" s="74">
        <v>184053</v>
      </c>
      <c r="D32" s="74">
        <v>75615</v>
      </c>
      <c r="E32" s="74">
        <v>58835</v>
      </c>
      <c r="F32" s="472">
        <v>16780</v>
      </c>
      <c r="G32" s="207">
        <v>100</v>
      </c>
      <c r="H32" s="206">
        <v>70.880123850455206</v>
      </c>
      <c r="I32" s="206">
        <v>29.119876149544805</v>
      </c>
      <c r="J32" s="206">
        <v>22.657778393949197</v>
      </c>
      <c r="K32" s="206">
        <v>6.4620977555956065</v>
      </c>
    </row>
    <row r="33" spans="1:11">
      <c r="A33" s="164" t="s">
        <v>26</v>
      </c>
      <c r="B33" s="131">
        <v>90470</v>
      </c>
      <c r="C33" s="79">
        <v>52800</v>
      </c>
      <c r="D33" s="79">
        <v>37670</v>
      </c>
      <c r="E33" s="79">
        <v>25246</v>
      </c>
      <c r="F33" s="473">
        <v>12424</v>
      </c>
      <c r="G33" s="208">
        <v>100</v>
      </c>
      <c r="H33" s="209">
        <v>58.361887918647071</v>
      </c>
      <c r="I33" s="209">
        <v>41.638112081352936</v>
      </c>
      <c r="J33" s="209">
        <v>27.905382999889465</v>
      </c>
      <c r="K33" s="209">
        <v>13.732729081463468</v>
      </c>
    </row>
    <row r="34" spans="1:11">
      <c r="A34" s="165" t="s">
        <v>39</v>
      </c>
      <c r="B34" s="133">
        <v>169198</v>
      </c>
      <c r="C34" s="133">
        <v>131253</v>
      </c>
      <c r="D34" s="133">
        <v>37945</v>
      </c>
      <c r="E34" s="133">
        <v>33589</v>
      </c>
      <c r="F34" s="472">
        <v>4356</v>
      </c>
      <c r="G34" s="207">
        <v>100</v>
      </c>
      <c r="H34" s="206">
        <v>77.573611981229092</v>
      </c>
      <c r="I34" s="206">
        <v>22.426388018770908</v>
      </c>
      <c r="J34" s="206">
        <v>19.851889502239981</v>
      </c>
      <c r="K34" s="206">
        <v>2.574498516530928</v>
      </c>
    </row>
    <row r="35" spans="1:11">
      <c r="A35" s="159" t="s">
        <v>28</v>
      </c>
      <c r="B35" s="131">
        <v>2559</v>
      </c>
      <c r="C35" s="131">
        <v>514</v>
      </c>
      <c r="D35" s="79">
        <v>2045</v>
      </c>
      <c r="E35" s="79">
        <v>1574</v>
      </c>
      <c r="F35" s="473">
        <v>471</v>
      </c>
      <c r="G35" s="208">
        <v>100</v>
      </c>
      <c r="H35" s="209">
        <v>20.085971082454083</v>
      </c>
      <c r="I35" s="209">
        <v>79.91402891754592</v>
      </c>
      <c r="J35" s="209">
        <v>61.508401719421649</v>
      </c>
      <c r="K35" s="209">
        <v>18.405627198124268</v>
      </c>
    </row>
    <row r="36" spans="1:11">
      <c r="A36" s="160" t="s">
        <v>30</v>
      </c>
      <c r="B36" s="74">
        <v>0</v>
      </c>
      <c r="C36" s="74">
        <v>0</v>
      </c>
      <c r="D36" s="74">
        <v>0</v>
      </c>
      <c r="E36" s="74">
        <v>0</v>
      </c>
      <c r="F36" s="91">
        <v>0</v>
      </c>
      <c r="G36" s="207">
        <v>100</v>
      </c>
      <c r="H36" s="206" t="s">
        <v>67</v>
      </c>
      <c r="I36" s="206" t="s">
        <v>67</v>
      </c>
      <c r="J36" s="206" t="s">
        <v>67</v>
      </c>
      <c r="K36" s="206" t="s">
        <v>67</v>
      </c>
    </row>
    <row r="37" spans="1:11">
      <c r="A37" s="159" t="s">
        <v>31</v>
      </c>
      <c r="B37" s="131">
        <v>11454</v>
      </c>
      <c r="C37" s="131">
        <v>6827</v>
      </c>
      <c r="D37" s="79">
        <v>4627</v>
      </c>
      <c r="E37" s="79">
        <v>3536</v>
      </c>
      <c r="F37" s="473">
        <v>1091</v>
      </c>
      <c r="G37" s="208">
        <v>100</v>
      </c>
      <c r="H37" s="209">
        <v>59.60363191898027</v>
      </c>
      <c r="I37" s="209">
        <v>40.39636808101973</v>
      </c>
      <c r="J37" s="209">
        <v>30.871311332285668</v>
      </c>
      <c r="K37" s="209">
        <v>9.525056748734066</v>
      </c>
    </row>
    <row r="38" spans="1:11">
      <c r="A38" s="160" t="s">
        <v>32</v>
      </c>
      <c r="B38" s="133">
        <v>1792</v>
      </c>
      <c r="C38" s="74">
        <v>511</v>
      </c>
      <c r="D38" s="74">
        <v>1281</v>
      </c>
      <c r="E38" s="74">
        <v>1085</v>
      </c>
      <c r="F38" s="472">
        <v>196</v>
      </c>
      <c r="G38" s="207">
        <v>100</v>
      </c>
      <c r="H38" s="206">
        <v>28.515625</v>
      </c>
      <c r="I38" s="206">
        <v>71.484375</v>
      </c>
      <c r="J38" s="206">
        <v>60.546875</v>
      </c>
      <c r="K38" s="206">
        <v>10.9375</v>
      </c>
    </row>
    <row r="39" spans="1:11">
      <c r="A39" s="159" t="s">
        <v>33</v>
      </c>
      <c r="B39" s="131">
        <v>573</v>
      </c>
      <c r="C39" s="79">
        <v>267</v>
      </c>
      <c r="D39" s="79">
        <v>306</v>
      </c>
      <c r="E39" s="79">
        <v>145</v>
      </c>
      <c r="F39" s="473">
        <v>161</v>
      </c>
      <c r="G39" s="208">
        <v>100</v>
      </c>
      <c r="H39" s="209">
        <v>46.596858638743456</v>
      </c>
      <c r="I39" s="209">
        <v>53.403141361256544</v>
      </c>
      <c r="J39" s="209">
        <v>25.305410122164052</v>
      </c>
      <c r="K39" s="209">
        <v>28.097731239092493</v>
      </c>
    </row>
    <row r="40" spans="1:11">
      <c r="A40" s="160" t="s">
        <v>34</v>
      </c>
      <c r="B40" s="133">
        <v>14353</v>
      </c>
      <c r="C40" s="133">
        <v>4849</v>
      </c>
      <c r="D40" s="74">
        <v>9504</v>
      </c>
      <c r="E40" s="74">
        <v>7232</v>
      </c>
      <c r="F40" s="472">
        <v>2272</v>
      </c>
      <c r="G40" s="207">
        <v>100</v>
      </c>
      <c r="H40" s="206">
        <v>33.783877934926501</v>
      </c>
      <c r="I40" s="206">
        <v>66.216122065073506</v>
      </c>
      <c r="J40" s="206">
        <v>50.386678743119909</v>
      </c>
      <c r="K40" s="206">
        <v>15.829443321953599</v>
      </c>
    </row>
    <row r="41" spans="1:11">
      <c r="A41" s="159" t="s">
        <v>35</v>
      </c>
      <c r="B41" s="131">
        <v>4874</v>
      </c>
      <c r="C41" s="131">
        <v>1656</v>
      </c>
      <c r="D41" s="79">
        <v>3218</v>
      </c>
      <c r="E41" s="79">
        <v>2128</v>
      </c>
      <c r="F41" s="473">
        <v>1090</v>
      </c>
      <c r="G41" s="208">
        <v>100</v>
      </c>
      <c r="H41" s="209">
        <v>33.97620024620435</v>
      </c>
      <c r="I41" s="209">
        <v>66.023799753795657</v>
      </c>
      <c r="J41" s="209">
        <v>43.660237997537955</v>
      </c>
      <c r="K41" s="209">
        <v>22.363561756257695</v>
      </c>
    </row>
    <row r="42" spans="1:11">
      <c r="A42" s="160" t="s">
        <v>36</v>
      </c>
      <c r="B42" s="133">
        <v>14477</v>
      </c>
      <c r="C42" s="133">
        <v>10457</v>
      </c>
      <c r="D42" s="74">
        <v>4020</v>
      </c>
      <c r="E42" s="74">
        <v>1530</v>
      </c>
      <c r="F42" s="472">
        <v>2490</v>
      </c>
      <c r="G42" s="207">
        <v>100</v>
      </c>
      <c r="H42" s="206">
        <v>72.231815983974585</v>
      </c>
      <c r="I42" s="206">
        <v>27.768184016025423</v>
      </c>
      <c r="J42" s="206">
        <v>10.568487946397735</v>
      </c>
      <c r="K42" s="206">
        <v>17.199696069627684</v>
      </c>
    </row>
    <row r="43" spans="1:11">
      <c r="A43" s="159" t="s">
        <v>37</v>
      </c>
      <c r="B43" s="131">
        <v>38801</v>
      </c>
      <c r="C43" s="131">
        <v>26378</v>
      </c>
      <c r="D43" s="79">
        <v>12423</v>
      </c>
      <c r="E43" s="79">
        <v>7881</v>
      </c>
      <c r="F43" s="473">
        <v>4542</v>
      </c>
      <c r="G43" s="208">
        <v>100</v>
      </c>
      <c r="H43" s="209">
        <v>67.982783948867294</v>
      </c>
      <c r="I43" s="209">
        <v>32.017216051132699</v>
      </c>
      <c r="J43" s="209">
        <v>20.311332182160253</v>
      </c>
      <c r="K43" s="209">
        <v>11.70588386897245</v>
      </c>
    </row>
    <row r="44" spans="1:11">
      <c r="A44" s="160" t="s">
        <v>38</v>
      </c>
      <c r="B44" s="133">
        <v>1587</v>
      </c>
      <c r="C44" s="74">
        <v>1341</v>
      </c>
      <c r="D44" s="74">
        <v>246</v>
      </c>
      <c r="E44" s="74">
        <v>135</v>
      </c>
      <c r="F44" s="472">
        <v>111</v>
      </c>
      <c r="G44" s="207">
        <v>100</v>
      </c>
      <c r="H44" s="206">
        <v>84.499054820415878</v>
      </c>
      <c r="I44" s="206">
        <v>15.500945179584122</v>
      </c>
      <c r="J44" s="206">
        <v>8.5066162570888455</v>
      </c>
      <c r="K44" s="206">
        <v>6.9943289224952743</v>
      </c>
    </row>
    <row r="45" spans="1:11">
      <c r="A45" s="159" t="s">
        <v>40</v>
      </c>
      <c r="B45" s="79" t="s">
        <v>48</v>
      </c>
      <c r="C45" s="79" t="s">
        <v>48</v>
      </c>
      <c r="D45" s="79" t="s">
        <v>48</v>
      </c>
      <c r="E45" s="79" t="s">
        <v>48</v>
      </c>
      <c r="F45" s="95" t="s">
        <v>48</v>
      </c>
      <c r="G45" s="208">
        <v>100</v>
      </c>
      <c r="H45" s="209" t="s">
        <v>67</v>
      </c>
      <c r="I45" s="209" t="s">
        <v>67</v>
      </c>
      <c r="J45" s="209" t="s">
        <v>67</v>
      </c>
      <c r="K45" s="209" t="s">
        <v>67</v>
      </c>
    </row>
    <row r="46" spans="1:11">
      <c r="A46" s="160" t="s">
        <v>41</v>
      </c>
      <c r="B46" s="133">
        <v>50529</v>
      </c>
      <c r="C46" s="133">
        <v>36052</v>
      </c>
      <c r="D46" s="74">
        <v>14477</v>
      </c>
      <c r="E46" s="74">
        <v>11960</v>
      </c>
      <c r="F46" s="472">
        <v>2517</v>
      </c>
      <c r="G46" s="207">
        <v>100</v>
      </c>
      <c r="H46" s="206">
        <v>71.34912624433494</v>
      </c>
      <c r="I46" s="206">
        <v>28.650873755665064</v>
      </c>
      <c r="J46" s="206">
        <v>23.66957588711433</v>
      </c>
      <c r="K46" s="206">
        <v>4.9812978685507332</v>
      </c>
    </row>
    <row r="47" spans="1:11">
      <c r="A47" s="159" t="s">
        <v>42</v>
      </c>
      <c r="B47" s="131">
        <v>8980</v>
      </c>
      <c r="C47" s="131">
        <v>6218</v>
      </c>
      <c r="D47" s="79">
        <v>2762</v>
      </c>
      <c r="E47" s="79">
        <v>2733</v>
      </c>
      <c r="F47" s="473">
        <v>29</v>
      </c>
      <c r="G47" s="208">
        <v>100</v>
      </c>
      <c r="H47" s="209">
        <v>69.242761692650333</v>
      </c>
      <c r="I47" s="209">
        <v>30.757238307349667</v>
      </c>
      <c r="J47" s="209">
        <v>30.434298440979958</v>
      </c>
      <c r="K47" s="209">
        <v>0.32293986636971045</v>
      </c>
    </row>
    <row r="48" spans="1:11">
      <c r="A48" s="160" t="s">
        <v>43</v>
      </c>
      <c r="B48" s="133">
        <v>79974</v>
      </c>
      <c r="C48" s="133">
        <v>67579</v>
      </c>
      <c r="D48" s="74">
        <v>12395</v>
      </c>
      <c r="E48" s="74">
        <v>11410</v>
      </c>
      <c r="F48" s="472">
        <v>985</v>
      </c>
      <c r="G48" s="207">
        <v>100</v>
      </c>
      <c r="H48" s="206">
        <v>84.501212894190616</v>
      </c>
      <c r="I48" s="206">
        <v>15.49878710580939</v>
      </c>
      <c r="J48" s="206">
        <v>14.267136819466328</v>
      </c>
      <c r="K48" s="206">
        <v>1.2316502863430616</v>
      </c>
    </row>
    <row r="49" spans="1:15">
      <c r="A49" s="159" t="s">
        <v>44</v>
      </c>
      <c r="B49" s="131">
        <v>29631</v>
      </c>
      <c r="C49" s="131">
        <v>21404</v>
      </c>
      <c r="D49" s="79">
        <v>8227</v>
      </c>
      <c r="E49" s="79">
        <v>7417</v>
      </c>
      <c r="F49" s="473">
        <v>810</v>
      </c>
      <c r="G49" s="208">
        <v>100</v>
      </c>
      <c r="H49" s="209">
        <v>72.235159123890526</v>
      </c>
      <c r="I49" s="209">
        <v>27.764840876109481</v>
      </c>
      <c r="J49" s="209">
        <v>25.031217306199586</v>
      </c>
      <c r="K49" s="209">
        <v>2.7336235699098919</v>
      </c>
    </row>
    <row r="50" spans="1:15">
      <c r="A50" s="160" t="s">
        <v>45</v>
      </c>
      <c r="B50" s="133">
        <v>84</v>
      </c>
      <c r="C50" s="74" t="s">
        <v>48</v>
      </c>
      <c r="D50" s="74">
        <v>84</v>
      </c>
      <c r="E50" s="74">
        <v>69</v>
      </c>
      <c r="F50" s="472">
        <v>15</v>
      </c>
      <c r="G50" s="207">
        <v>100</v>
      </c>
      <c r="H50" s="206" t="s">
        <v>67</v>
      </c>
      <c r="I50" s="206">
        <v>100</v>
      </c>
      <c r="J50" s="206">
        <v>82.142857142857139</v>
      </c>
      <c r="K50" s="206">
        <v>17.857142857142858</v>
      </c>
    </row>
    <row r="51" spans="1:15" ht="11.65" customHeight="1">
      <c r="A51" s="469"/>
      <c r="B51" s="763" t="s">
        <v>8</v>
      </c>
      <c r="C51" s="764"/>
      <c r="D51" s="764"/>
      <c r="E51" s="764"/>
      <c r="F51" s="764"/>
      <c r="G51" s="764"/>
      <c r="H51" s="764"/>
      <c r="I51" s="764"/>
      <c r="J51" s="764"/>
      <c r="K51" s="765"/>
    </row>
    <row r="52" spans="1:15">
      <c r="A52" s="163" t="s">
        <v>23</v>
      </c>
      <c r="B52" s="133">
        <v>45607</v>
      </c>
      <c r="C52" s="133">
        <v>24030</v>
      </c>
      <c r="D52" s="133">
        <v>21577</v>
      </c>
      <c r="E52" s="74">
        <v>16537</v>
      </c>
      <c r="F52" s="91">
        <v>5040</v>
      </c>
      <c r="G52" s="207">
        <v>100</v>
      </c>
      <c r="H52" s="206">
        <v>52.689280154362272</v>
      </c>
      <c r="I52" s="206">
        <v>47.310719845637735</v>
      </c>
      <c r="J52" s="206">
        <v>36.259784682175983</v>
      </c>
      <c r="K52" s="206">
        <v>11.050935163461748</v>
      </c>
      <c r="M52" s="167"/>
    </row>
    <row r="53" spans="1:15">
      <c r="A53" s="164" t="s">
        <v>26</v>
      </c>
      <c r="B53" s="131">
        <v>24886</v>
      </c>
      <c r="C53" s="131">
        <v>10323</v>
      </c>
      <c r="D53" s="131">
        <v>14563</v>
      </c>
      <c r="E53" s="79">
        <v>9742</v>
      </c>
      <c r="F53" s="95">
        <v>4821</v>
      </c>
      <c r="G53" s="208">
        <v>100</v>
      </c>
      <c r="H53" s="209">
        <v>41.481154062525114</v>
      </c>
      <c r="I53" s="209">
        <v>58.518845937474886</v>
      </c>
      <c r="J53" s="209">
        <v>39.146508076830344</v>
      </c>
      <c r="K53" s="209">
        <v>19.372337860644539</v>
      </c>
      <c r="M53" s="167"/>
    </row>
    <row r="54" spans="1:15">
      <c r="A54" s="165" t="s">
        <v>39</v>
      </c>
      <c r="B54" s="133">
        <v>20721</v>
      </c>
      <c r="C54" s="133">
        <v>13707</v>
      </c>
      <c r="D54" s="133">
        <v>7014</v>
      </c>
      <c r="E54" s="74">
        <v>6795</v>
      </c>
      <c r="F54" s="152">
        <v>219</v>
      </c>
      <c r="G54" s="207">
        <v>100</v>
      </c>
      <c r="H54" s="206">
        <v>66.15028232228174</v>
      </c>
      <c r="I54" s="206">
        <v>33.849717677718253</v>
      </c>
      <c r="J54" s="206">
        <v>32.792818879397714</v>
      </c>
      <c r="K54" s="206">
        <v>1.0568987983205445</v>
      </c>
      <c r="M54" s="168"/>
    </row>
    <row r="55" spans="1:15">
      <c r="A55" s="159" t="s">
        <v>28</v>
      </c>
      <c r="B55" s="131">
        <v>1559</v>
      </c>
      <c r="C55" s="131">
        <v>42</v>
      </c>
      <c r="D55" s="131">
        <v>1517</v>
      </c>
      <c r="E55" s="79">
        <v>971</v>
      </c>
      <c r="F55" s="151">
        <v>546</v>
      </c>
      <c r="G55" s="208">
        <v>100</v>
      </c>
      <c r="H55" s="209">
        <v>2.6940346375881976</v>
      </c>
      <c r="I55" s="209">
        <v>97.305965362411811</v>
      </c>
      <c r="J55" s="209">
        <v>62.283515073765237</v>
      </c>
      <c r="K55" s="209">
        <v>35.022450288646567</v>
      </c>
      <c r="M55" s="169"/>
    </row>
    <row r="56" spans="1:15">
      <c r="A56" s="160" t="s">
        <v>30</v>
      </c>
      <c r="B56" s="133">
        <v>21</v>
      </c>
      <c r="C56" s="133">
        <v>0</v>
      </c>
      <c r="D56" s="133">
        <v>21</v>
      </c>
      <c r="E56" s="74">
        <v>0</v>
      </c>
      <c r="F56" s="152">
        <v>21</v>
      </c>
      <c r="G56" s="207">
        <v>100</v>
      </c>
      <c r="H56" s="206">
        <v>0</v>
      </c>
      <c r="I56" s="206">
        <v>100</v>
      </c>
      <c r="J56" s="206">
        <v>0</v>
      </c>
      <c r="K56" s="206">
        <v>100</v>
      </c>
      <c r="M56" s="169"/>
    </row>
    <row r="57" spans="1:15">
      <c r="A57" s="159" t="s">
        <v>31</v>
      </c>
      <c r="B57" s="131">
        <v>5254</v>
      </c>
      <c r="C57" s="131">
        <v>2114</v>
      </c>
      <c r="D57" s="131">
        <v>3140</v>
      </c>
      <c r="E57" s="79">
        <v>2246</v>
      </c>
      <c r="F57" s="151">
        <v>894</v>
      </c>
      <c r="G57" s="208">
        <v>100</v>
      </c>
      <c r="H57" s="209">
        <v>40.236010658545865</v>
      </c>
      <c r="I57" s="209">
        <v>59.763989341454128</v>
      </c>
      <c r="J57" s="209">
        <v>42.748382185001901</v>
      </c>
      <c r="K57" s="209">
        <v>17.015607156452226</v>
      </c>
      <c r="M57" s="169"/>
    </row>
    <row r="58" spans="1:15">
      <c r="A58" s="160" t="s">
        <v>32</v>
      </c>
      <c r="B58" s="133">
        <v>272</v>
      </c>
      <c r="C58" s="133">
        <v>78</v>
      </c>
      <c r="D58" s="133">
        <v>194</v>
      </c>
      <c r="E58" s="74">
        <v>186</v>
      </c>
      <c r="F58" s="91">
        <v>8</v>
      </c>
      <c r="G58" s="207">
        <v>100</v>
      </c>
      <c r="H58" s="206">
        <v>28.676470588235293</v>
      </c>
      <c r="I58" s="206">
        <v>71.32352941176471</v>
      </c>
      <c r="J58" s="206">
        <v>68.382352941176478</v>
      </c>
      <c r="K58" s="206">
        <v>2.9411764705882351</v>
      </c>
      <c r="M58" s="169"/>
      <c r="N58" s="189"/>
      <c r="O58" s="190"/>
    </row>
    <row r="59" spans="1:15">
      <c r="A59" s="159" t="s">
        <v>33</v>
      </c>
      <c r="B59" s="131">
        <v>137</v>
      </c>
      <c r="C59" s="131">
        <v>15</v>
      </c>
      <c r="D59" s="131">
        <v>122</v>
      </c>
      <c r="E59" s="79">
        <v>106</v>
      </c>
      <c r="F59" s="95">
        <v>16</v>
      </c>
      <c r="G59" s="208">
        <v>100</v>
      </c>
      <c r="H59" s="209">
        <v>10.948905109489052</v>
      </c>
      <c r="I59" s="209">
        <v>89.051094890510953</v>
      </c>
      <c r="J59" s="209">
        <v>77.372262773722639</v>
      </c>
      <c r="K59" s="209">
        <v>11.678832116788321</v>
      </c>
      <c r="M59" s="169"/>
      <c r="N59" s="189"/>
      <c r="O59" s="190"/>
    </row>
    <row r="60" spans="1:15">
      <c r="A60" s="160" t="s">
        <v>34</v>
      </c>
      <c r="B60" s="133">
        <v>2128</v>
      </c>
      <c r="C60" s="133">
        <v>406</v>
      </c>
      <c r="D60" s="133">
        <v>1722</v>
      </c>
      <c r="E60" s="74">
        <v>1101</v>
      </c>
      <c r="F60" s="152">
        <v>621</v>
      </c>
      <c r="G60" s="207">
        <v>100</v>
      </c>
      <c r="H60" s="206">
        <v>19.078947368421055</v>
      </c>
      <c r="I60" s="206">
        <v>80.921052631578945</v>
      </c>
      <c r="J60" s="206">
        <v>51.738721804511279</v>
      </c>
      <c r="K60" s="206">
        <v>29.18233082706767</v>
      </c>
      <c r="M60" s="169"/>
      <c r="N60" s="189"/>
      <c r="O60" s="190"/>
    </row>
    <row r="61" spans="1:15">
      <c r="A61" s="159" t="s">
        <v>35</v>
      </c>
      <c r="B61" s="131">
        <v>967</v>
      </c>
      <c r="C61" s="131">
        <v>296</v>
      </c>
      <c r="D61" s="131">
        <v>671</v>
      </c>
      <c r="E61" s="79">
        <v>381</v>
      </c>
      <c r="F61" s="151">
        <v>290</v>
      </c>
      <c r="G61" s="208">
        <v>100</v>
      </c>
      <c r="H61" s="209">
        <v>30.610134436401243</v>
      </c>
      <c r="I61" s="209">
        <v>69.389865563598761</v>
      </c>
      <c r="J61" s="209">
        <v>39.400206825232679</v>
      </c>
      <c r="K61" s="209">
        <v>29.989658738366082</v>
      </c>
      <c r="M61" s="169"/>
      <c r="N61" s="189"/>
      <c r="O61" s="190"/>
    </row>
    <row r="62" spans="1:15">
      <c r="A62" s="160" t="s">
        <v>36</v>
      </c>
      <c r="B62" s="133">
        <v>1366</v>
      </c>
      <c r="C62" s="133">
        <v>734</v>
      </c>
      <c r="D62" s="133">
        <v>632</v>
      </c>
      <c r="E62" s="74">
        <v>144</v>
      </c>
      <c r="F62" s="152">
        <v>488</v>
      </c>
      <c r="G62" s="207">
        <v>100</v>
      </c>
      <c r="H62" s="206">
        <v>53.733528550512446</v>
      </c>
      <c r="I62" s="206">
        <v>46.266471449487554</v>
      </c>
      <c r="J62" s="206">
        <v>10.54172767203514</v>
      </c>
      <c r="K62" s="206">
        <v>35.724743777452417</v>
      </c>
      <c r="M62" s="169"/>
      <c r="N62" s="189"/>
      <c r="O62" s="190"/>
    </row>
    <row r="63" spans="1:15">
      <c r="A63" s="159" t="s">
        <v>37</v>
      </c>
      <c r="B63" s="131">
        <v>13034</v>
      </c>
      <c r="C63" s="131">
        <v>6638</v>
      </c>
      <c r="D63" s="131">
        <v>6396</v>
      </c>
      <c r="E63" s="79">
        <v>4533</v>
      </c>
      <c r="F63" s="151">
        <v>1863</v>
      </c>
      <c r="G63" s="208">
        <v>100</v>
      </c>
      <c r="H63" s="209">
        <v>50.928341261316554</v>
      </c>
      <c r="I63" s="209">
        <v>49.071658738683446</v>
      </c>
      <c r="J63" s="209">
        <v>34.778272211140091</v>
      </c>
      <c r="K63" s="209">
        <v>14.293386527543348</v>
      </c>
      <c r="M63" s="169"/>
      <c r="N63" s="189"/>
      <c r="O63" s="190"/>
    </row>
    <row r="64" spans="1:15">
      <c r="A64" s="160" t="s">
        <v>38</v>
      </c>
      <c r="B64" s="133">
        <v>148</v>
      </c>
      <c r="C64" s="133">
        <v>0</v>
      </c>
      <c r="D64" s="133">
        <v>148</v>
      </c>
      <c r="E64" s="74">
        <v>74</v>
      </c>
      <c r="F64" s="91">
        <v>74</v>
      </c>
      <c r="G64" s="207">
        <v>100</v>
      </c>
      <c r="H64" s="206">
        <v>0</v>
      </c>
      <c r="I64" s="206">
        <v>100</v>
      </c>
      <c r="J64" s="206">
        <v>50</v>
      </c>
      <c r="K64" s="206">
        <v>50</v>
      </c>
      <c r="M64" s="169"/>
      <c r="N64" s="189"/>
      <c r="O64" s="190"/>
    </row>
    <row r="65" spans="1:15">
      <c r="A65" s="159" t="s">
        <v>40</v>
      </c>
      <c r="B65" s="79" t="s">
        <v>48</v>
      </c>
      <c r="C65" s="79" t="s">
        <v>48</v>
      </c>
      <c r="D65" s="79" t="s">
        <v>48</v>
      </c>
      <c r="E65" s="79" t="s">
        <v>48</v>
      </c>
      <c r="F65" s="95" t="s">
        <v>48</v>
      </c>
      <c r="G65" s="208">
        <v>100</v>
      </c>
      <c r="H65" s="209" t="s">
        <v>67</v>
      </c>
      <c r="I65" s="209" t="s">
        <v>67</v>
      </c>
      <c r="J65" s="209" t="s">
        <v>67</v>
      </c>
      <c r="K65" s="209" t="s">
        <v>67</v>
      </c>
      <c r="M65" s="169"/>
      <c r="N65" s="189"/>
      <c r="O65" s="190"/>
    </row>
    <row r="66" spans="1:15">
      <c r="A66" s="160" t="s">
        <v>41</v>
      </c>
      <c r="B66" s="133">
        <v>5161</v>
      </c>
      <c r="C66" s="133">
        <v>3855</v>
      </c>
      <c r="D66" s="133">
        <v>1306</v>
      </c>
      <c r="E66" s="74">
        <v>1204</v>
      </c>
      <c r="F66" s="152">
        <v>102</v>
      </c>
      <c r="G66" s="207">
        <v>100</v>
      </c>
      <c r="H66" s="206">
        <v>74.694826583995351</v>
      </c>
      <c r="I66" s="206">
        <v>25.305173416004649</v>
      </c>
      <c r="J66" s="206">
        <v>23.32881224568882</v>
      </c>
      <c r="K66" s="206">
        <v>1.9763611703158304</v>
      </c>
      <c r="M66" s="169"/>
      <c r="N66" s="189"/>
      <c r="O66" s="190"/>
    </row>
    <row r="67" spans="1:15">
      <c r="A67" s="159" t="s">
        <v>42</v>
      </c>
      <c r="B67" s="131">
        <v>4370</v>
      </c>
      <c r="C67" s="131">
        <v>2493</v>
      </c>
      <c r="D67" s="131">
        <v>1877</v>
      </c>
      <c r="E67" s="79">
        <v>1838</v>
      </c>
      <c r="F67" s="151">
        <v>39</v>
      </c>
      <c r="G67" s="208">
        <v>100</v>
      </c>
      <c r="H67" s="209">
        <v>57.048054919908466</v>
      </c>
      <c r="I67" s="209">
        <v>42.951945080091534</v>
      </c>
      <c r="J67" s="209">
        <v>42.059496567505725</v>
      </c>
      <c r="K67" s="209">
        <v>0.89244851258581237</v>
      </c>
      <c r="M67" s="169"/>
      <c r="N67" s="189"/>
      <c r="O67" s="190"/>
    </row>
    <row r="68" spans="1:15">
      <c r="A68" s="160" t="s">
        <v>43</v>
      </c>
      <c r="B68" s="133">
        <v>5513</v>
      </c>
      <c r="C68" s="133">
        <v>2583</v>
      </c>
      <c r="D68" s="133">
        <v>2930</v>
      </c>
      <c r="E68" s="74">
        <v>2867</v>
      </c>
      <c r="F68" s="152">
        <v>63</v>
      </c>
      <c r="G68" s="207">
        <v>100</v>
      </c>
      <c r="H68" s="206">
        <v>46.852893161617992</v>
      </c>
      <c r="I68" s="206">
        <v>53.147106838382008</v>
      </c>
      <c r="J68" s="206">
        <v>52.004353346635227</v>
      </c>
      <c r="K68" s="206">
        <v>1.1427534917467803</v>
      </c>
      <c r="M68" s="169"/>
      <c r="N68" s="189"/>
      <c r="O68" s="190"/>
    </row>
    <row r="69" spans="1:15">
      <c r="A69" s="159" t="s">
        <v>44</v>
      </c>
      <c r="B69" s="131">
        <v>5677</v>
      </c>
      <c r="C69" s="131">
        <v>4776</v>
      </c>
      <c r="D69" s="131">
        <v>901</v>
      </c>
      <c r="E69" s="79">
        <v>886</v>
      </c>
      <c r="F69" s="151">
        <v>15</v>
      </c>
      <c r="G69" s="208">
        <v>100</v>
      </c>
      <c r="H69" s="209">
        <v>84.12894134225823</v>
      </c>
      <c r="I69" s="209">
        <v>15.871058657741766</v>
      </c>
      <c r="J69" s="209">
        <v>15.606834595737185</v>
      </c>
      <c r="K69" s="209">
        <v>0.26422406200457987</v>
      </c>
      <c r="M69" s="169"/>
      <c r="N69" s="189"/>
      <c r="O69" s="190"/>
    </row>
    <row r="70" spans="1:15">
      <c r="A70" s="160" t="s">
        <v>45</v>
      </c>
      <c r="B70" s="74">
        <v>0</v>
      </c>
      <c r="C70" s="74">
        <v>0</v>
      </c>
      <c r="D70" s="74">
        <v>0</v>
      </c>
      <c r="E70" s="74">
        <v>0</v>
      </c>
      <c r="F70" s="91">
        <v>0</v>
      </c>
      <c r="G70" s="207">
        <v>100</v>
      </c>
      <c r="H70" s="206" t="s">
        <v>67</v>
      </c>
      <c r="I70" s="206" t="s">
        <v>67</v>
      </c>
      <c r="J70" s="206" t="s">
        <v>67</v>
      </c>
      <c r="K70" s="206" t="s">
        <v>67</v>
      </c>
      <c r="M70" s="190"/>
      <c r="N70" s="190"/>
      <c r="O70" s="190"/>
    </row>
    <row r="71" spans="1:15" ht="11.65" customHeight="1">
      <c r="A71" s="469"/>
      <c r="B71" s="763" t="s">
        <v>12</v>
      </c>
      <c r="C71" s="764"/>
      <c r="D71" s="764"/>
      <c r="E71" s="764"/>
      <c r="F71" s="764"/>
      <c r="G71" s="764"/>
      <c r="H71" s="764"/>
      <c r="I71" s="764"/>
      <c r="J71" s="764"/>
      <c r="K71" s="765"/>
      <c r="M71" s="190"/>
      <c r="N71" s="190"/>
      <c r="O71" s="190"/>
    </row>
    <row r="72" spans="1:15">
      <c r="A72" s="163" t="s">
        <v>23</v>
      </c>
      <c r="B72" s="74">
        <v>29016</v>
      </c>
      <c r="C72" s="74">
        <v>12229</v>
      </c>
      <c r="D72" s="74">
        <v>16787</v>
      </c>
      <c r="E72" s="74">
        <v>13494</v>
      </c>
      <c r="F72" s="91">
        <v>3293</v>
      </c>
      <c r="G72" s="207">
        <v>100</v>
      </c>
      <c r="H72" s="206">
        <v>42.145712710228835</v>
      </c>
      <c r="I72" s="206">
        <v>57.854287289771158</v>
      </c>
      <c r="J72" s="206">
        <v>46.505376344086017</v>
      </c>
      <c r="K72" s="206">
        <v>11.348910945685139</v>
      </c>
      <c r="M72" s="190"/>
      <c r="N72" s="190"/>
      <c r="O72" s="190"/>
    </row>
    <row r="73" spans="1:15">
      <c r="A73" s="164" t="s">
        <v>26</v>
      </c>
      <c r="B73" s="79">
        <v>26662</v>
      </c>
      <c r="C73" s="79">
        <v>10421</v>
      </c>
      <c r="D73" s="79">
        <v>16241</v>
      </c>
      <c r="E73" s="79">
        <v>12957</v>
      </c>
      <c r="F73" s="95">
        <v>3284</v>
      </c>
      <c r="G73" s="208">
        <v>100</v>
      </c>
      <c r="H73" s="209">
        <v>39.08558997824619</v>
      </c>
      <c r="I73" s="209">
        <v>60.91441002175381</v>
      </c>
      <c r="J73" s="209">
        <v>48.597254519540925</v>
      </c>
      <c r="K73" s="209">
        <v>12.317155502212888</v>
      </c>
    </row>
    <row r="74" spans="1:15">
      <c r="A74" s="165" t="s">
        <v>39</v>
      </c>
      <c r="B74" s="133">
        <v>2354</v>
      </c>
      <c r="C74" s="133">
        <v>1808</v>
      </c>
      <c r="D74" s="74">
        <v>546</v>
      </c>
      <c r="E74" s="74">
        <v>537</v>
      </c>
      <c r="F74" s="152">
        <v>9</v>
      </c>
      <c r="G74" s="207">
        <v>100</v>
      </c>
      <c r="H74" s="206">
        <v>76.805437553101115</v>
      </c>
      <c r="I74" s="206">
        <v>23.194562446898896</v>
      </c>
      <c r="J74" s="206">
        <v>22.812234494477483</v>
      </c>
      <c r="K74" s="206">
        <v>0.38232795242141038</v>
      </c>
    </row>
    <row r="75" spans="1:15">
      <c r="A75" s="159" t="s">
        <v>28</v>
      </c>
      <c r="B75" s="131">
        <v>32</v>
      </c>
      <c r="C75" s="131">
        <v>0</v>
      </c>
      <c r="D75" s="79">
        <v>32</v>
      </c>
      <c r="E75" s="79">
        <v>14</v>
      </c>
      <c r="F75" s="151">
        <v>18</v>
      </c>
      <c r="G75" s="208">
        <v>100</v>
      </c>
      <c r="H75" s="209">
        <v>0</v>
      </c>
      <c r="I75" s="209">
        <v>100</v>
      </c>
      <c r="J75" s="209">
        <v>43.75</v>
      </c>
      <c r="K75" s="209">
        <v>56.25</v>
      </c>
    </row>
    <row r="76" spans="1:15">
      <c r="A76" s="160" t="s">
        <v>30</v>
      </c>
      <c r="B76" s="133">
        <v>8</v>
      </c>
      <c r="C76" s="133">
        <v>0</v>
      </c>
      <c r="D76" s="74">
        <v>8</v>
      </c>
      <c r="E76" s="74">
        <v>0</v>
      </c>
      <c r="F76" s="152">
        <v>8</v>
      </c>
      <c r="G76" s="207">
        <v>100</v>
      </c>
      <c r="H76" s="206">
        <v>0</v>
      </c>
      <c r="I76" s="206">
        <v>100</v>
      </c>
      <c r="J76" s="206">
        <v>0</v>
      </c>
      <c r="K76" s="206">
        <v>100</v>
      </c>
    </row>
    <row r="77" spans="1:15">
      <c r="A77" s="159" t="s">
        <v>31</v>
      </c>
      <c r="B77" s="131">
        <v>1467</v>
      </c>
      <c r="C77" s="131">
        <v>211</v>
      </c>
      <c r="D77" s="79">
        <v>1256</v>
      </c>
      <c r="E77" s="79">
        <v>1065</v>
      </c>
      <c r="F77" s="151">
        <v>191</v>
      </c>
      <c r="G77" s="208">
        <v>100</v>
      </c>
      <c r="H77" s="209">
        <v>14.38309475119291</v>
      </c>
      <c r="I77" s="209">
        <v>85.616905248807086</v>
      </c>
      <c r="J77" s="209">
        <v>72.597137014314924</v>
      </c>
      <c r="K77" s="209">
        <v>13.01976823449216</v>
      </c>
    </row>
    <row r="78" spans="1:15">
      <c r="A78" s="160" t="s">
        <v>32</v>
      </c>
      <c r="B78" s="74">
        <v>29</v>
      </c>
      <c r="C78" s="74">
        <v>0</v>
      </c>
      <c r="D78" s="74">
        <v>29</v>
      </c>
      <c r="E78" s="74">
        <v>20</v>
      </c>
      <c r="F78" s="91">
        <v>9</v>
      </c>
      <c r="G78" s="207">
        <v>100</v>
      </c>
      <c r="H78" s="206">
        <v>0</v>
      </c>
      <c r="I78" s="206">
        <v>100</v>
      </c>
      <c r="J78" s="206">
        <v>68.965517241379317</v>
      </c>
      <c r="K78" s="206">
        <v>31.03448275862069</v>
      </c>
    </row>
    <row r="79" spans="1:15">
      <c r="A79" s="159" t="s">
        <v>33</v>
      </c>
      <c r="B79" s="79">
        <v>334</v>
      </c>
      <c r="C79" s="79">
        <v>182</v>
      </c>
      <c r="D79" s="79">
        <v>152</v>
      </c>
      <c r="E79" s="79">
        <v>91</v>
      </c>
      <c r="F79" s="95">
        <v>61</v>
      </c>
      <c r="G79" s="208">
        <v>100</v>
      </c>
      <c r="H79" s="209">
        <v>54.491017964071851</v>
      </c>
      <c r="I79" s="209">
        <v>45.508982035928142</v>
      </c>
      <c r="J79" s="209">
        <v>27.245508982035926</v>
      </c>
      <c r="K79" s="209">
        <v>18.263473053892216</v>
      </c>
    </row>
    <row r="80" spans="1:15">
      <c r="A80" s="160" t="s">
        <v>34</v>
      </c>
      <c r="B80" s="133">
        <v>1484</v>
      </c>
      <c r="C80" s="133">
        <v>241</v>
      </c>
      <c r="D80" s="74">
        <v>1243</v>
      </c>
      <c r="E80" s="74">
        <v>930</v>
      </c>
      <c r="F80" s="152">
        <v>313</v>
      </c>
      <c r="G80" s="207">
        <v>100</v>
      </c>
      <c r="H80" s="206">
        <v>16.239892183288411</v>
      </c>
      <c r="I80" s="206">
        <v>83.760107816711596</v>
      </c>
      <c r="J80" s="206">
        <v>62.668463611859835</v>
      </c>
      <c r="K80" s="206">
        <v>21.091644204851754</v>
      </c>
    </row>
    <row r="81" spans="1:11">
      <c r="A81" s="159" t="s">
        <v>35</v>
      </c>
      <c r="B81" s="131">
        <v>1311</v>
      </c>
      <c r="C81" s="131">
        <v>451</v>
      </c>
      <c r="D81" s="79">
        <v>860</v>
      </c>
      <c r="E81" s="79">
        <v>512</v>
      </c>
      <c r="F81" s="151">
        <v>348</v>
      </c>
      <c r="G81" s="208">
        <v>100</v>
      </c>
      <c r="H81" s="209">
        <v>34.401220442410377</v>
      </c>
      <c r="I81" s="209">
        <v>65.598779557589623</v>
      </c>
      <c r="J81" s="209">
        <v>39.054157131960338</v>
      </c>
      <c r="K81" s="209">
        <v>26.544622425629289</v>
      </c>
    </row>
    <row r="82" spans="1:11">
      <c r="A82" s="160" t="s">
        <v>36</v>
      </c>
      <c r="B82" s="133">
        <v>2493</v>
      </c>
      <c r="C82" s="133">
        <v>1579</v>
      </c>
      <c r="D82" s="74">
        <v>914</v>
      </c>
      <c r="E82" s="74">
        <v>425</v>
      </c>
      <c r="F82" s="152">
        <v>489</v>
      </c>
      <c r="G82" s="207">
        <v>100</v>
      </c>
      <c r="H82" s="206">
        <v>63.337344564781382</v>
      </c>
      <c r="I82" s="206">
        <v>36.66265543521861</v>
      </c>
      <c r="J82" s="206">
        <v>17.047733654231852</v>
      </c>
      <c r="K82" s="206">
        <v>19.614921780986762</v>
      </c>
    </row>
    <row r="83" spans="1:11">
      <c r="A83" s="159" t="s">
        <v>37</v>
      </c>
      <c r="B83" s="131">
        <v>19149</v>
      </c>
      <c r="C83" s="131">
        <v>7652</v>
      </c>
      <c r="D83" s="79">
        <v>11497</v>
      </c>
      <c r="E83" s="79">
        <v>9662</v>
      </c>
      <c r="F83" s="151">
        <v>1835</v>
      </c>
      <c r="G83" s="208">
        <v>100</v>
      </c>
      <c r="H83" s="209">
        <v>39.960311243406963</v>
      </c>
      <c r="I83" s="209">
        <v>60.039688756593037</v>
      </c>
      <c r="J83" s="209">
        <v>50.456942921301376</v>
      </c>
      <c r="K83" s="209">
        <v>9.5827458352916608</v>
      </c>
    </row>
    <row r="84" spans="1:11">
      <c r="A84" s="160" t="s">
        <v>38</v>
      </c>
      <c r="B84" s="74">
        <v>355</v>
      </c>
      <c r="C84" s="74">
        <v>105</v>
      </c>
      <c r="D84" s="74">
        <v>250</v>
      </c>
      <c r="E84" s="74">
        <v>238</v>
      </c>
      <c r="F84" s="91">
        <v>12</v>
      </c>
      <c r="G84" s="207">
        <v>100</v>
      </c>
      <c r="H84" s="206">
        <v>29.577464788732392</v>
      </c>
      <c r="I84" s="206">
        <v>70.422535211267601</v>
      </c>
      <c r="J84" s="206">
        <v>67.042253521126753</v>
      </c>
      <c r="K84" s="206">
        <v>3.3802816901408446</v>
      </c>
    </row>
    <row r="85" spans="1:11">
      <c r="A85" s="159" t="s">
        <v>40</v>
      </c>
      <c r="B85" s="79" t="s">
        <v>48</v>
      </c>
      <c r="C85" s="79" t="s">
        <v>48</v>
      </c>
      <c r="D85" s="79" t="s">
        <v>48</v>
      </c>
      <c r="E85" s="79" t="s">
        <v>48</v>
      </c>
      <c r="F85" s="95" t="s">
        <v>48</v>
      </c>
      <c r="G85" s="208">
        <v>100</v>
      </c>
      <c r="H85" s="209" t="s">
        <v>67</v>
      </c>
      <c r="I85" s="209" t="s">
        <v>67</v>
      </c>
      <c r="J85" s="209" t="s">
        <v>67</v>
      </c>
      <c r="K85" s="209" t="s">
        <v>67</v>
      </c>
    </row>
    <row r="86" spans="1:11">
      <c r="A86" s="160" t="s">
        <v>41</v>
      </c>
      <c r="B86" s="133">
        <v>613</v>
      </c>
      <c r="C86" s="133">
        <v>598</v>
      </c>
      <c r="D86" s="74">
        <v>15</v>
      </c>
      <c r="E86" s="74">
        <v>15</v>
      </c>
      <c r="F86" s="152">
        <v>0</v>
      </c>
      <c r="G86" s="207">
        <v>100</v>
      </c>
      <c r="H86" s="206">
        <v>97.553017944535071</v>
      </c>
      <c r="I86" s="206">
        <v>2.4469820554649266</v>
      </c>
      <c r="J86" s="206">
        <v>2.4469820554649266</v>
      </c>
      <c r="K86" s="206">
        <v>0</v>
      </c>
    </row>
    <row r="87" spans="1:11">
      <c r="A87" s="159" t="s">
        <v>42</v>
      </c>
      <c r="B87" s="131">
        <v>472</v>
      </c>
      <c r="C87" s="131">
        <v>396</v>
      </c>
      <c r="D87" s="79">
        <v>76</v>
      </c>
      <c r="E87" s="79">
        <v>76</v>
      </c>
      <c r="F87" s="151">
        <v>0</v>
      </c>
      <c r="G87" s="208">
        <v>100</v>
      </c>
      <c r="H87" s="209">
        <v>83.898305084745758</v>
      </c>
      <c r="I87" s="209">
        <v>16.101694915254235</v>
      </c>
      <c r="J87" s="209">
        <v>16.101694915254235</v>
      </c>
      <c r="K87" s="209">
        <v>0</v>
      </c>
    </row>
    <row r="88" spans="1:11">
      <c r="A88" s="160" t="s">
        <v>43</v>
      </c>
      <c r="B88" s="133">
        <v>515</v>
      </c>
      <c r="C88" s="133">
        <v>182</v>
      </c>
      <c r="D88" s="74">
        <v>333</v>
      </c>
      <c r="E88" s="74">
        <v>324</v>
      </c>
      <c r="F88" s="152">
        <v>9</v>
      </c>
      <c r="G88" s="207">
        <v>100</v>
      </c>
      <c r="H88" s="206">
        <v>35.339805825242721</v>
      </c>
      <c r="I88" s="206">
        <v>64.660194174757279</v>
      </c>
      <c r="J88" s="206">
        <v>62.912621359223294</v>
      </c>
      <c r="K88" s="206">
        <v>1.7475728155339807</v>
      </c>
    </row>
    <row r="89" spans="1:11">
      <c r="A89" s="159" t="s">
        <v>44</v>
      </c>
      <c r="B89" s="131">
        <v>754</v>
      </c>
      <c r="C89" s="131">
        <v>632</v>
      </c>
      <c r="D89" s="79">
        <v>122</v>
      </c>
      <c r="E89" s="79">
        <v>122</v>
      </c>
      <c r="F89" s="151">
        <v>0</v>
      </c>
      <c r="G89" s="208">
        <v>100</v>
      </c>
      <c r="H89" s="209">
        <v>83.819628647214856</v>
      </c>
      <c r="I89" s="209">
        <v>16.180371352785148</v>
      </c>
      <c r="J89" s="209">
        <v>16.180371352785148</v>
      </c>
      <c r="K89" s="209">
        <v>0</v>
      </c>
    </row>
    <row r="90" spans="1:11">
      <c r="A90" s="160" t="s">
        <v>45</v>
      </c>
      <c r="B90" s="74">
        <v>0</v>
      </c>
      <c r="C90" s="74">
        <v>0</v>
      </c>
      <c r="D90" s="74">
        <v>0</v>
      </c>
      <c r="E90" s="74">
        <v>0</v>
      </c>
      <c r="F90" s="91">
        <v>0</v>
      </c>
      <c r="G90" s="207">
        <v>100</v>
      </c>
      <c r="H90" s="206" t="s">
        <v>67</v>
      </c>
      <c r="I90" s="206" t="s">
        <v>67</v>
      </c>
      <c r="J90" s="206" t="s">
        <v>67</v>
      </c>
      <c r="K90" s="206" t="s">
        <v>67</v>
      </c>
    </row>
    <row r="91" spans="1:11">
      <c r="A91" s="469"/>
      <c r="B91" s="763" t="s">
        <v>5</v>
      </c>
      <c r="C91" s="764"/>
      <c r="D91" s="764"/>
      <c r="E91" s="764"/>
      <c r="F91" s="764"/>
      <c r="G91" s="764"/>
      <c r="H91" s="764"/>
      <c r="I91" s="764"/>
      <c r="J91" s="764"/>
      <c r="K91" s="765"/>
    </row>
    <row r="92" spans="1:11">
      <c r="A92" s="163" t="s">
        <v>23</v>
      </c>
      <c r="B92" s="74">
        <v>29433</v>
      </c>
      <c r="C92" s="74">
        <v>17335</v>
      </c>
      <c r="D92" s="74">
        <v>12098</v>
      </c>
      <c r="E92" s="74">
        <v>10451</v>
      </c>
      <c r="F92" s="91">
        <v>1647</v>
      </c>
      <c r="G92" s="207">
        <v>100</v>
      </c>
      <c r="H92" s="206">
        <v>58.896476743790984</v>
      </c>
      <c r="I92" s="206">
        <v>41.103523256209016</v>
      </c>
      <c r="J92" s="206">
        <v>35.507763394828935</v>
      </c>
      <c r="K92" s="206">
        <v>5.595759861380083</v>
      </c>
    </row>
    <row r="93" spans="1:11">
      <c r="A93" s="164" t="s">
        <v>26</v>
      </c>
      <c r="B93" s="79">
        <v>13081</v>
      </c>
      <c r="C93" s="79">
        <v>8143</v>
      </c>
      <c r="D93" s="79">
        <v>4938</v>
      </c>
      <c r="E93" s="79">
        <v>4082</v>
      </c>
      <c r="F93" s="95">
        <v>856</v>
      </c>
      <c r="G93" s="208">
        <v>100</v>
      </c>
      <c r="H93" s="209">
        <v>62.250592462349971</v>
      </c>
      <c r="I93" s="209">
        <v>37.749407537650029</v>
      </c>
      <c r="J93" s="209">
        <v>31.205565323752005</v>
      </c>
      <c r="K93" s="209">
        <v>6.5438422138980199</v>
      </c>
    </row>
    <row r="94" spans="1:11">
      <c r="A94" s="165" t="s">
        <v>39</v>
      </c>
      <c r="B94" s="133">
        <v>16352</v>
      </c>
      <c r="C94" s="133">
        <v>9192</v>
      </c>
      <c r="D94" s="74">
        <v>7160</v>
      </c>
      <c r="E94" s="74">
        <v>6369</v>
      </c>
      <c r="F94" s="152">
        <v>791</v>
      </c>
      <c r="G94" s="207">
        <v>100</v>
      </c>
      <c r="H94" s="206">
        <v>56.213307240704502</v>
      </c>
      <c r="I94" s="206">
        <v>43.786692759295498</v>
      </c>
      <c r="J94" s="206">
        <v>38.949363992172209</v>
      </c>
      <c r="K94" s="206">
        <v>4.8373287671232879</v>
      </c>
    </row>
    <row r="95" spans="1:11">
      <c r="A95" s="159" t="s">
        <v>28</v>
      </c>
      <c r="B95" s="131">
        <v>1042</v>
      </c>
      <c r="C95" s="131">
        <v>512</v>
      </c>
      <c r="D95" s="79">
        <v>530</v>
      </c>
      <c r="E95" s="79">
        <v>337</v>
      </c>
      <c r="F95" s="151">
        <v>193</v>
      </c>
      <c r="G95" s="208">
        <v>100</v>
      </c>
      <c r="H95" s="209">
        <v>49.136276391554702</v>
      </c>
      <c r="I95" s="209">
        <v>50.863723608445298</v>
      </c>
      <c r="J95" s="209">
        <v>32.341650671785025</v>
      </c>
      <c r="K95" s="209">
        <v>18.522072936660269</v>
      </c>
    </row>
    <row r="96" spans="1:11">
      <c r="A96" s="160" t="s">
        <v>30</v>
      </c>
      <c r="B96" s="133">
        <v>0</v>
      </c>
      <c r="C96" s="133">
        <v>0</v>
      </c>
      <c r="D96" s="74">
        <v>0</v>
      </c>
      <c r="E96" s="74">
        <v>0</v>
      </c>
      <c r="F96" s="152">
        <v>0</v>
      </c>
      <c r="G96" s="207">
        <v>100</v>
      </c>
      <c r="H96" s="74" t="s">
        <v>48</v>
      </c>
      <c r="I96" s="74" t="s">
        <v>48</v>
      </c>
      <c r="J96" s="74" t="s">
        <v>48</v>
      </c>
      <c r="K96" s="74" t="s">
        <v>48</v>
      </c>
    </row>
    <row r="97" spans="1:11">
      <c r="A97" s="159" t="s">
        <v>31</v>
      </c>
      <c r="B97" s="131">
        <v>2617</v>
      </c>
      <c r="C97" s="131">
        <v>1505</v>
      </c>
      <c r="D97" s="79">
        <v>1112</v>
      </c>
      <c r="E97" s="79">
        <v>973</v>
      </c>
      <c r="F97" s="151">
        <v>139</v>
      </c>
      <c r="G97" s="208">
        <v>100</v>
      </c>
      <c r="H97" s="209">
        <v>57.508597630875045</v>
      </c>
      <c r="I97" s="209">
        <v>42.491402369124955</v>
      </c>
      <c r="J97" s="209">
        <v>37.179977072984336</v>
      </c>
      <c r="K97" s="209">
        <v>5.3114252961406194</v>
      </c>
    </row>
    <row r="98" spans="1:11">
      <c r="A98" s="160" t="s">
        <v>32</v>
      </c>
      <c r="B98" s="74">
        <v>159</v>
      </c>
      <c r="C98" s="74">
        <v>0</v>
      </c>
      <c r="D98" s="74">
        <v>159</v>
      </c>
      <c r="E98" s="74">
        <v>102</v>
      </c>
      <c r="F98" s="91">
        <v>57</v>
      </c>
      <c r="G98" s="207">
        <v>100</v>
      </c>
      <c r="H98" s="206">
        <v>0</v>
      </c>
      <c r="I98" s="206">
        <v>100</v>
      </c>
      <c r="J98" s="206">
        <v>64.15094339622641</v>
      </c>
      <c r="K98" s="206">
        <v>35.849056603773583</v>
      </c>
    </row>
    <row r="99" spans="1:11">
      <c r="A99" s="159" t="s">
        <v>33</v>
      </c>
      <c r="B99" s="79">
        <v>65</v>
      </c>
      <c r="C99" s="79">
        <v>18</v>
      </c>
      <c r="D99" s="79">
        <v>47</v>
      </c>
      <c r="E99" s="79">
        <v>20</v>
      </c>
      <c r="F99" s="95">
        <v>27</v>
      </c>
      <c r="G99" s="208">
        <v>100</v>
      </c>
      <c r="H99" s="209">
        <v>27.692307692307693</v>
      </c>
      <c r="I99" s="209">
        <v>72.307692307692307</v>
      </c>
      <c r="J99" s="209">
        <v>30.76923076923077</v>
      </c>
      <c r="K99" s="209">
        <v>41.53846153846154</v>
      </c>
    </row>
    <row r="100" spans="1:11">
      <c r="A100" s="160" t="s">
        <v>34</v>
      </c>
      <c r="B100" s="133">
        <v>282</v>
      </c>
      <c r="C100" s="133">
        <v>40</v>
      </c>
      <c r="D100" s="74">
        <v>242</v>
      </c>
      <c r="E100" s="74">
        <v>158</v>
      </c>
      <c r="F100" s="152">
        <v>84</v>
      </c>
      <c r="G100" s="207">
        <v>100</v>
      </c>
      <c r="H100" s="206">
        <v>14.184397163120568</v>
      </c>
      <c r="I100" s="206">
        <v>85.815602836879435</v>
      </c>
      <c r="J100" s="206">
        <v>56.028368794326241</v>
      </c>
      <c r="K100" s="206">
        <v>29.787234042553191</v>
      </c>
    </row>
    <row r="101" spans="1:11">
      <c r="A101" s="159" t="s">
        <v>35</v>
      </c>
      <c r="B101" s="131">
        <v>107</v>
      </c>
      <c r="C101" s="131">
        <v>0</v>
      </c>
      <c r="D101" s="79">
        <v>107</v>
      </c>
      <c r="E101" s="79">
        <v>107</v>
      </c>
      <c r="F101" s="151">
        <v>0</v>
      </c>
      <c r="G101" s="208">
        <v>100</v>
      </c>
      <c r="H101" s="209">
        <v>0</v>
      </c>
      <c r="I101" s="209">
        <v>100</v>
      </c>
      <c r="J101" s="209">
        <v>100</v>
      </c>
      <c r="K101" s="209">
        <v>0</v>
      </c>
    </row>
    <row r="102" spans="1:11">
      <c r="A102" s="160" t="s">
        <v>36</v>
      </c>
      <c r="B102" s="133">
        <v>916</v>
      </c>
      <c r="C102" s="133">
        <v>611</v>
      </c>
      <c r="D102" s="74">
        <v>305</v>
      </c>
      <c r="E102" s="74">
        <v>176</v>
      </c>
      <c r="F102" s="152">
        <v>129</v>
      </c>
      <c r="G102" s="207">
        <v>100</v>
      </c>
      <c r="H102" s="206">
        <v>66.703056768558952</v>
      </c>
      <c r="I102" s="206">
        <v>33.296943231441048</v>
      </c>
      <c r="J102" s="206">
        <v>19.213973799126638</v>
      </c>
      <c r="K102" s="206">
        <v>14.08296943231441</v>
      </c>
    </row>
    <row r="103" spans="1:11">
      <c r="A103" s="159" t="s">
        <v>37</v>
      </c>
      <c r="B103" s="131">
        <v>7729</v>
      </c>
      <c r="C103" s="131">
        <v>5415</v>
      </c>
      <c r="D103" s="79">
        <v>2314</v>
      </c>
      <c r="E103" s="79">
        <v>2134</v>
      </c>
      <c r="F103" s="151">
        <v>180</v>
      </c>
      <c r="G103" s="208">
        <v>100</v>
      </c>
      <c r="H103" s="209">
        <v>70.060809936602411</v>
      </c>
      <c r="I103" s="209">
        <v>29.939190063397593</v>
      </c>
      <c r="J103" s="209">
        <v>27.61029887436926</v>
      </c>
      <c r="K103" s="209">
        <v>2.3288911890283348</v>
      </c>
    </row>
    <row r="104" spans="1:11">
      <c r="A104" s="160" t="s">
        <v>38</v>
      </c>
      <c r="B104" s="74">
        <v>164</v>
      </c>
      <c r="C104" s="74">
        <v>42</v>
      </c>
      <c r="D104" s="74">
        <v>122</v>
      </c>
      <c r="E104" s="74">
        <v>75</v>
      </c>
      <c r="F104" s="91">
        <v>47</v>
      </c>
      <c r="G104" s="207">
        <v>100</v>
      </c>
      <c r="H104" s="206">
        <v>25.609756097560975</v>
      </c>
      <c r="I104" s="206">
        <v>74.390243902439025</v>
      </c>
      <c r="J104" s="206">
        <v>45.731707317073173</v>
      </c>
      <c r="K104" s="206">
        <v>28.658536585365852</v>
      </c>
    </row>
    <row r="105" spans="1:11">
      <c r="A105" s="159" t="s">
        <v>40</v>
      </c>
      <c r="B105" s="79" t="s">
        <v>48</v>
      </c>
      <c r="C105" s="79" t="s">
        <v>48</v>
      </c>
      <c r="D105" s="79" t="s">
        <v>48</v>
      </c>
      <c r="E105" s="79" t="s">
        <v>48</v>
      </c>
      <c r="F105" s="95" t="s">
        <v>48</v>
      </c>
      <c r="G105" s="208">
        <v>100</v>
      </c>
      <c r="H105" s="471" t="s">
        <v>67</v>
      </c>
      <c r="I105" s="471" t="s">
        <v>67</v>
      </c>
      <c r="J105" s="471" t="s">
        <v>67</v>
      </c>
      <c r="K105" s="471" t="s">
        <v>67</v>
      </c>
    </row>
    <row r="106" spans="1:11">
      <c r="A106" s="160" t="s">
        <v>41</v>
      </c>
      <c r="B106" s="133">
        <v>3740</v>
      </c>
      <c r="C106" s="133">
        <v>2214</v>
      </c>
      <c r="D106" s="74">
        <v>1526</v>
      </c>
      <c r="E106" s="74">
        <v>949</v>
      </c>
      <c r="F106" s="152">
        <v>577</v>
      </c>
      <c r="G106" s="207">
        <v>100</v>
      </c>
      <c r="H106" s="206">
        <v>59.197860962566843</v>
      </c>
      <c r="I106" s="206">
        <v>40.802139037433157</v>
      </c>
      <c r="J106" s="206">
        <v>25.374331550802136</v>
      </c>
      <c r="K106" s="206">
        <v>15.427807486631014</v>
      </c>
    </row>
    <row r="107" spans="1:11">
      <c r="A107" s="159" t="s">
        <v>42</v>
      </c>
      <c r="B107" s="131">
        <v>2483</v>
      </c>
      <c r="C107" s="131">
        <v>782</v>
      </c>
      <c r="D107" s="79">
        <v>1701</v>
      </c>
      <c r="E107" s="79">
        <v>1658</v>
      </c>
      <c r="F107" s="151">
        <v>43</v>
      </c>
      <c r="G107" s="208">
        <v>100</v>
      </c>
      <c r="H107" s="209">
        <v>31.494160289971806</v>
      </c>
      <c r="I107" s="209">
        <v>68.505839710028198</v>
      </c>
      <c r="J107" s="209">
        <v>66.774063632702379</v>
      </c>
      <c r="K107" s="209">
        <v>1.7317760773258157</v>
      </c>
    </row>
    <row r="108" spans="1:11">
      <c r="A108" s="160" t="s">
        <v>43</v>
      </c>
      <c r="B108" s="133">
        <v>7288</v>
      </c>
      <c r="C108" s="133">
        <v>3900</v>
      </c>
      <c r="D108" s="74">
        <v>3388</v>
      </c>
      <c r="E108" s="74">
        <v>3293</v>
      </c>
      <c r="F108" s="152">
        <v>95</v>
      </c>
      <c r="G108" s="207">
        <v>100</v>
      </c>
      <c r="H108" s="206">
        <v>53.512623490669597</v>
      </c>
      <c r="I108" s="206">
        <v>46.48737650933041</v>
      </c>
      <c r="J108" s="206">
        <v>45.183863885839735</v>
      </c>
      <c r="K108" s="206">
        <v>1.3035126234906695</v>
      </c>
    </row>
    <row r="109" spans="1:11">
      <c r="A109" s="159" t="s">
        <v>44</v>
      </c>
      <c r="B109" s="131">
        <v>2686</v>
      </c>
      <c r="C109" s="131">
        <v>2296</v>
      </c>
      <c r="D109" s="79">
        <v>390</v>
      </c>
      <c r="E109" s="79">
        <v>318</v>
      </c>
      <c r="F109" s="151">
        <v>72</v>
      </c>
      <c r="G109" s="208">
        <v>100</v>
      </c>
      <c r="H109" s="209">
        <v>85.480268056589722</v>
      </c>
      <c r="I109" s="209">
        <v>14.519731943410275</v>
      </c>
      <c r="J109" s="209">
        <v>11.839166046165301</v>
      </c>
      <c r="K109" s="209">
        <v>2.680565897244974</v>
      </c>
    </row>
    <row r="110" spans="1:11">
      <c r="A110" s="160" t="s">
        <v>45</v>
      </c>
      <c r="B110" s="133">
        <v>155</v>
      </c>
      <c r="C110" s="74">
        <v>0</v>
      </c>
      <c r="D110" s="74">
        <v>155</v>
      </c>
      <c r="E110" s="74">
        <v>151</v>
      </c>
      <c r="F110" s="152">
        <v>4</v>
      </c>
      <c r="G110" s="207">
        <v>100</v>
      </c>
      <c r="H110" s="206" t="s">
        <v>67</v>
      </c>
      <c r="I110" s="206">
        <v>100</v>
      </c>
      <c r="J110" s="206">
        <v>97.41935483870968</v>
      </c>
      <c r="K110" s="206">
        <v>2.5806451612903225</v>
      </c>
    </row>
    <row r="111" spans="1:11">
      <c r="A111" s="469"/>
      <c r="B111" s="763" t="s">
        <v>6</v>
      </c>
      <c r="C111" s="764"/>
      <c r="D111" s="764"/>
      <c r="E111" s="764"/>
      <c r="F111" s="764"/>
      <c r="G111" s="764"/>
      <c r="H111" s="764"/>
      <c r="I111" s="764"/>
      <c r="J111" s="764"/>
      <c r="K111" s="765"/>
    </row>
    <row r="112" spans="1:11">
      <c r="A112" s="163" t="s">
        <v>23</v>
      </c>
      <c r="B112" s="74">
        <v>16547</v>
      </c>
      <c r="C112" s="74">
        <v>8638</v>
      </c>
      <c r="D112" s="74">
        <v>7909</v>
      </c>
      <c r="E112" s="74">
        <v>6475</v>
      </c>
      <c r="F112" s="91">
        <v>1434</v>
      </c>
      <c r="G112" s="207">
        <v>100</v>
      </c>
      <c r="H112" s="206">
        <v>52.202816220462921</v>
      </c>
      <c r="I112" s="206">
        <v>47.797183779537079</v>
      </c>
      <c r="J112" s="206">
        <v>39.130960294917507</v>
      </c>
      <c r="K112" s="206">
        <v>8.666223484619568</v>
      </c>
    </row>
    <row r="113" spans="1:11">
      <c r="A113" s="164" t="s">
        <v>26</v>
      </c>
      <c r="B113" s="79">
        <v>5519</v>
      </c>
      <c r="C113" s="79">
        <v>2510</v>
      </c>
      <c r="D113" s="79">
        <v>3009</v>
      </c>
      <c r="E113" s="79">
        <v>1818</v>
      </c>
      <c r="F113" s="95">
        <v>1191</v>
      </c>
      <c r="G113" s="208">
        <v>100</v>
      </c>
      <c r="H113" s="209">
        <v>45.479253487950714</v>
      </c>
      <c r="I113" s="209">
        <v>54.520746512049293</v>
      </c>
      <c r="J113" s="209">
        <v>32.940750135894184</v>
      </c>
      <c r="K113" s="209">
        <v>21.579996376155101</v>
      </c>
    </row>
    <row r="114" spans="1:11">
      <c r="A114" s="165" t="s">
        <v>39</v>
      </c>
      <c r="B114" s="133">
        <v>11028</v>
      </c>
      <c r="C114" s="133">
        <v>6128</v>
      </c>
      <c r="D114" s="74">
        <v>4900</v>
      </c>
      <c r="E114" s="74">
        <v>4657</v>
      </c>
      <c r="F114" s="152">
        <v>243</v>
      </c>
      <c r="G114" s="207">
        <v>100</v>
      </c>
      <c r="H114" s="206">
        <v>55.56764599202031</v>
      </c>
      <c r="I114" s="206">
        <v>44.43235400797969</v>
      </c>
      <c r="J114" s="206">
        <v>42.228871962277836</v>
      </c>
      <c r="K114" s="206">
        <v>2.20348204570185</v>
      </c>
    </row>
    <row r="115" spans="1:11">
      <c r="A115" s="159" t="s">
        <v>28</v>
      </c>
      <c r="B115" s="131">
        <v>643</v>
      </c>
      <c r="C115" s="131">
        <v>76</v>
      </c>
      <c r="D115" s="79">
        <v>567</v>
      </c>
      <c r="E115" s="79">
        <v>180</v>
      </c>
      <c r="F115" s="151">
        <v>387</v>
      </c>
      <c r="G115" s="208">
        <v>100</v>
      </c>
      <c r="H115" s="209">
        <v>11.81959564541213</v>
      </c>
      <c r="I115" s="209">
        <v>88.180404354587864</v>
      </c>
      <c r="J115" s="209">
        <v>27.993779160186627</v>
      </c>
      <c r="K115" s="209">
        <v>60.186625194401245</v>
      </c>
    </row>
    <row r="116" spans="1:11">
      <c r="A116" s="160" t="s">
        <v>30</v>
      </c>
      <c r="B116" s="133">
        <v>4</v>
      </c>
      <c r="C116" s="133">
        <v>0</v>
      </c>
      <c r="D116" s="74">
        <v>4</v>
      </c>
      <c r="E116" s="74">
        <v>0</v>
      </c>
      <c r="F116" s="152">
        <v>4</v>
      </c>
      <c r="G116" s="207">
        <v>100</v>
      </c>
      <c r="H116" s="206">
        <v>0</v>
      </c>
      <c r="I116" s="206">
        <v>100</v>
      </c>
      <c r="J116" s="206">
        <v>0</v>
      </c>
      <c r="K116" s="206">
        <v>100</v>
      </c>
    </row>
    <row r="117" spans="1:11">
      <c r="A117" s="159" t="s">
        <v>31</v>
      </c>
      <c r="B117" s="131">
        <v>2594</v>
      </c>
      <c r="C117" s="131">
        <v>1120</v>
      </c>
      <c r="D117" s="79">
        <v>1474</v>
      </c>
      <c r="E117" s="79">
        <v>1003</v>
      </c>
      <c r="F117" s="151">
        <v>471</v>
      </c>
      <c r="G117" s="208">
        <v>100</v>
      </c>
      <c r="H117" s="209">
        <v>43.176561295296843</v>
      </c>
      <c r="I117" s="209">
        <v>56.823438704703165</v>
      </c>
      <c r="J117" s="209">
        <v>38.666152659984583</v>
      </c>
      <c r="K117" s="209">
        <v>18.157286044718582</v>
      </c>
    </row>
    <row r="118" spans="1:11">
      <c r="A118" s="160" t="s">
        <v>32</v>
      </c>
      <c r="B118" s="74">
        <v>68</v>
      </c>
      <c r="C118" s="74">
        <v>43</v>
      </c>
      <c r="D118" s="74">
        <v>25</v>
      </c>
      <c r="E118" s="74">
        <v>0</v>
      </c>
      <c r="F118" s="91">
        <v>25</v>
      </c>
      <c r="G118" s="207">
        <v>100</v>
      </c>
      <c r="H118" s="206">
        <v>63.235294117647058</v>
      </c>
      <c r="I118" s="206">
        <v>36.764705882352942</v>
      </c>
      <c r="J118" s="206">
        <v>0</v>
      </c>
      <c r="K118" s="206">
        <v>36.764705882352942</v>
      </c>
    </row>
    <row r="119" spans="1:11">
      <c r="A119" s="159" t="s">
        <v>33</v>
      </c>
      <c r="B119" s="79">
        <v>113</v>
      </c>
      <c r="C119" s="79">
        <v>0</v>
      </c>
      <c r="D119" s="79">
        <v>113</v>
      </c>
      <c r="E119" s="79">
        <v>61</v>
      </c>
      <c r="F119" s="95">
        <v>52</v>
      </c>
      <c r="G119" s="208">
        <v>100</v>
      </c>
      <c r="H119" s="209">
        <v>0</v>
      </c>
      <c r="I119" s="209">
        <v>100</v>
      </c>
      <c r="J119" s="209">
        <v>53.982300884955748</v>
      </c>
      <c r="K119" s="209">
        <v>46.017699115044245</v>
      </c>
    </row>
    <row r="120" spans="1:11">
      <c r="A120" s="160" t="s">
        <v>34</v>
      </c>
      <c r="B120" s="133">
        <v>23</v>
      </c>
      <c r="C120" s="133">
        <v>0</v>
      </c>
      <c r="D120" s="74">
        <v>23</v>
      </c>
      <c r="E120" s="74">
        <v>20</v>
      </c>
      <c r="F120" s="152">
        <v>3</v>
      </c>
      <c r="G120" s="207">
        <v>100</v>
      </c>
      <c r="H120" s="206">
        <v>0</v>
      </c>
      <c r="I120" s="206">
        <v>100</v>
      </c>
      <c r="J120" s="206">
        <v>86.956521739130437</v>
      </c>
      <c r="K120" s="206">
        <v>13.043478260869565</v>
      </c>
    </row>
    <row r="121" spans="1:11">
      <c r="A121" s="159" t="s">
        <v>35</v>
      </c>
      <c r="B121" s="131">
        <v>15</v>
      </c>
      <c r="C121" s="131">
        <v>15</v>
      </c>
      <c r="D121" s="79">
        <v>0</v>
      </c>
      <c r="E121" s="79">
        <v>0</v>
      </c>
      <c r="F121" s="151">
        <v>0</v>
      </c>
      <c r="G121" s="208">
        <v>100</v>
      </c>
      <c r="H121" s="209">
        <v>100</v>
      </c>
      <c r="I121" s="209">
        <v>0</v>
      </c>
      <c r="J121" s="209">
        <v>0</v>
      </c>
      <c r="K121" s="209">
        <v>0</v>
      </c>
    </row>
    <row r="122" spans="1:11">
      <c r="A122" s="160" t="s">
        <v>36</v>
      </c>
      <c r="B122" s="133">
        <v>123</v>
      </c>
      <c r="C122" s="133">
        <v>123</v>
      </c>
      <c r="D122" s="74">
        <v>0</v>
      </c>
      <c r="E122" s="74">
        <v>0</v>
      </c>
      <c r="F122" s="152">
        <v>0</v>
      </c>
      <c r="G122" s="207">
        <v>100</v>
      </c>
      <c r="H122" s="206">
        <v>100</v>
      </c>
      <c r="I122" s="206">
        <v>0</v>
      </c>
      <c r="J122" s="206">
        <v>0</v>
      </c>
      <c r="K122" s="206">
        <v>0</v>
      </c>
    </row>
    <row r="123" spans="1:11">
      <c r="A123" s="159" t="s">
        <v>37</v>
      </c>
      <c r="B123" s="131">
        <v>1936</v>
      </c>
      <c r="C123" s="131">
        <v>1133</v>
      </c>
      <c r="D123" s="79">
        <v>803</v>
      </c>
      <c r="E123" s="79">
        <v>554</v>
      </c>
      <c r="F123" s="151">
        <v>249</v>
      </c>
      <c r="G123" s="208">
        <v>100</v>
      </c>
      <c r="H123" s="209">
        <v>58.522727272727273</v>
      </c>
      <c r="I123" s="209">
        <v>41.477272727272727</v>
      </c>
      <c r="J123" s="209">
        <v>28.615702479338843</v>
      </c>
      <c r="K123" s="209">
        <v>12.861570247933884</v>
      </c>
    </row>
    <row r="124" spans="1:11">
      <c r="A124" s="160" t="s">
        <v>38</v>
      </c>
      <c r="B124" s="74">
        <v>0</v>
      </c>
      <c r="C124" s="74">
        <v>0</v>
      </c>
      <c r="D124" s="74">
        <v>0</v>
      </c>
      <c r="E124" s="74">
        <v>0</v>
      </c>
      <c r="F124" s="91">
        <v>0</v>
      </c>
      <c r="G124" s="207">
        <v>100</v>
      </c>
      <c r="H124" s="470" t="s">
        <v>67</v>
      </c>
      <c r="I124" s="470" t="s">
        <v>67</v>
      </c>
      <c r="J124" s="470" t="s">
        <v>67</v>
      </c>
      <c r="K124" s="470" t="s">
        <v>67</v>
      </c>
    </row>
    <row r="125" spans="1:11">
      <c r="A125" s="159" t="s">
        <v>40</v>
      </c>
      <c r="B125" s="79" t="s">
        <v>48</v>
      </c>
      <c r="C125" s="79" t="s">
        <v>48</v>
      </c>
      <c r="D125" s="79" t="s">
        <v>48</v>
      </c>
      <c r="E125" s="79" t="s">
        <v>48</v>
      </c>
      <c r="F125" s="95" t="s">
        <v>48</v>
      </c>
      <c r="G125" s="208">
        <v>100</v>
      </c>
      <c r="H125" s="471" t="s">
        <v>67</v>
      </c>
      <c r="I125" s="471" t="s">
        <v>67</v>
      </c>
      <c r="J125" s="471" t="s">
        <v>67</v>
      </c>
      <c r="K125" s="471" t="s">
        <v>67</v>
      </c>
    </row>
    <row r="126" spans="1:11">
      <c r="A126" s="160" t="s">
        <v>41</v>
      </c>
      <c r="B126" s="133">
        <v>1056</v>
      </c>
      <c r="C126" s="133">
        <v>605</v>
      </c>
      <c r="D126" s="74">
        <v>451</v>
      </c>
      <c r="E126" s="74">
        <v>431</v>
      </c>
      <c r="F126" s="152">
        <v>20</v>
      </c>
      <c r="G126" s="207">
        <v>100</v>
      </c>
      <c r="H126" s="206">
        <v>57.291666666666664</v>
      </c>
      <c r="I126" s="206">
        <v>42.708333333333329</v>
      </c>
      <c r="J126" s="206">
        <v>40.814393939393938</v>
      </c>
      <c r="K126" s="206">
        <v>1.893939393939394</v>
      </c>
    </row>
    <row r="127" spans="1:11">
      <c r="A127" s="159" t="s">
        <v>42</v>
      </c>
      <c r="B127" s="131">
        <v>4058</v>
      </c>
      <c r="C127" s="131">
        <v>1509</v>
      </c>
      <c r="D127" s="79">
        <v>2549</v>
      </c>
      <c r="E127" s="79">
        <v>2539</v>
      </c>
      <c r="F127" s="151">
        <v>10</v>
      </c>
      <c r="G127" s="208">
        <v>100</v>
      </c>
      <c r="H127" s="209">
        <v>37.185805815672744</v>
      </c>
      <c r="I127" s="209">
        <v>62.814194184327256</v>
      </c>
      <c r="J127" s="209">
        <v>62.567767373090192</v>
      </c>
      <c r="K127" s="209">
        <v>0.24642681123706259</v>
      </c>
    </row>
    <row r="128" spans="1:11">
      <c r="A128" s="160" t="s">
        <v>43</v>
      </c>
      <c r="B128" s="133">
        <v>4240</v>
      </c>
      <c r="C128" s="133">
        <v>2391</v>
      </c>
      <c r="D128" s="74">
        <v>1849</v>
      </c>
      <c r="E128" s="74">
        <v>1636</v>
      </c>
      <c r="F128" s="152">
        <v>213</v>
      </c>
      <c r="G128" s="207">
        <v>100</v>
      </c>
      <c r="H128" s="206">
        <v>56.391509433962263</v>
      </c>
      <c r="I128" s="206">
        <v>43.60849056603773</v>
      </c>
      <c r="J128" s="206">
        <v>38.584905660377359</v>
      </c>
      <c r="K128" s="206">
        <v>5.0235849056603774</v>
      </c>
    </row>
    <row r="129" spans="1:11">
      <c r="A129" s="159" t="s">
        <v>44</v>
      </c>
      <c r="B129" s="131">
        <v>1623</v>
      </c>
      <c r="C129" s="131">
        <v>1623</v>
      </c>
      <c r="D129" s="79">
        <v>0</v>
      </c>
      <c r="E129" s="79">
        <v>0</v>
      </c>
      <c r="F129" s="95">
        <v>0</v>
      </c>
      <c r="G129" s="208">
        <v>100</v>
      </c>
      <c r="H129" s="209">
        <v>100</v>
      </c>
      <c r="I129" s="209" t="s">
        <v>67</v>
      </c>
      <c r="J129" s="209" t="s">
        <v>67</v>
      </c>
      <c r="K129" s="209" t="s">
        <v>67</v>
      </c>
    </row>
    <row r="130" spans="1:11">
      <c r="A130" s="160" t="s">
        <v>45</v>
      </c>
      <c r="B130" s="133">
        <v>51</v>
      </c>
      <c r="C130" s="74">
        <v>0</v>
      </c>
      <c r="D130" s="74">
        <v>51</v>
      </c>
      <c r="E130" s="74">
        <v>51</v>
      </c>
      <c r="F130" s="91">
        <v>0</v>
      </c>
      <c r="G130" s="207">
        <v>100</v>
      </c>
      <c r="H130" s="206" t="s">
        <v>67</v>
      </c>
      <c r="I130" s="206">
        <v>100</v>
      </c>
      <c r="J130" s="206">
        <v>100</v>
      </c>
      <c r="K130" s="206" t="s">
        <v>67</v>
      </c>
    </row>
    <row r="131" spans="1:11" ht="11.65" customHeight="1">
      <c r="A131" s="469"/>
      <c r="B131" s="763" t="s">
        <v>4</v>
      </c>
      <c r="C131" s="764"/>
      <c r="D131" s="764"/>
      <c r="E131" s="764"/>
      <c r="F131" s="764"/>
      <c r="G131" s="764"/>
      <c r="H131" s="764"/>
      <c r="I131" s="764"/>
      <c r="J131" s="764"/>
      <c r="K131" s="765"/>
    </row>
    <row r="132" spans="1:11">
      <c r="A132" s="163" t="s">
        <v>23</v>
      </c>
      <c r="B132" s="74">
        <v>132503</v>
      </c>
      <c r="C132" s="74">
        <v>88996</v>
      </c>
      <c r="D132" s="74">
        <v>43507</v>
      </c>
      <c r="E132" s="74">
        <v>34750</v>
      </c>
      <c r="F132" s="91">
        <v>8757</v>
      </c>
      <c r="G132" s="207">
        <v>100</v>
      </c>
      <c r="H132" s="206">
        <v>67.165271729696684</v>
      </c>
      <c r="I132" s="206">
        <v>32.834728270303316</v>
      </c>
      <c r="J132" s="206">
        <v>26.225821302159197</v>
      </c>
      <c r="K132" s="206">
        <v>6.6089069681441179</v>
      </c>
    </row>
    <row r="133" spans="1:11">
      <c r="A133" s="164" t="s">
        <v>26</v>
      </c>
      <c r="B133" s="79">
        <v>42197</v>
      </c>
      <c r="C133" s="79">
        <v>28461</v>
      </c>
      <c r="D133" s="79">
        <v>13736</v>
      </c>
      <c r="E133" s="79">
        <v>8879</v>
      </c>
      <c r="F133" s="95">
        <v>4857</v>
      </c>
      <c r="G133" s="208">
        <v>100</v>
      </c>
      <c r="H133" s="209">
        <v>67.447922838116455</v>
      </c>
      <c r="I133" s="209">
        <v>32.552077161883545</v>
      </c>
      <c r="J133" s="209">
        <v>21.041780221342748</v>
      </c>
      <c r="K133" s="209">
        <v>11.510296940540798</v>
      </c>
    </row>
    <row r="134" spans="1:11">
      <c r="A134" s="165" t="s">
        <v>39</v>
      </c>
      <c r="B134" s="133">
        <v>90306</v>
      </c>
      <c r="C134" s="133">
        <v>60535</v>
      </c>
      <c r="D134" s="74">
        <v>29771</v>
      </c>
      <c r="E134" s="74">
        <v>25871</v>
      </c>
      <c r="F134" s="152">
        <v>3900</v>
      </c>
      <c r="G134" s="207">
        <v>100</v>
      </c>
      <c r="H134" s="206">
        <v>67.033198237104955</v>
      </c>
      <c r="I134" s="206">
        <v>32.966801762895045</v>
      </c>
      <c r="J134" s="206">
        <v>28.648151839301928</v>
      </c>
      <c r="K134" s="206">
        <v>4.3186499235931164</v>
      </c>
    </row>
    <row r="135" spans="1:11">
      <c r="A135" s="159" t="s">
        <v>28</v>
      </c>
      <c r="B135" s="131">
        <v>3828</v>
      </c>
      <c r="C135" s="131">
        <v>2805</v>
      </c>
      <c r="D135" s="79">
        <v>1023</v>
      </c>
      <c r="E135" s="79">
        <v>602</v>
      </c>
      <c r="F135" s="151">
        <v>421</v>
      </c>
      <c r="G135" s="208">
        <v>100</v>
      </c>
      <c r="H135" s="209">
        <v>73.275862068965509</v>
      </c>
      <c r="I135" s="209">
        <v>26.72413793103448</v>
      </c>
      <c r="J135" s="209">
        <v>15.726227795193312</v>
      </c>
      <c r="K135" s="209">
        <v>10.99791013584117</v>
      </c>
    </row>
    <row r="136" spans="1:11">
      <c r="A136" s="160" t="s">
        <v>30</v>
      </c>
      <c r="B136" s="133">
        <v>1509</v>
      </c>
      <c r="C136" s="133">
        <v>534</v>
      </c>
      <c r="D136" s="74">
        <v>975</v>
      </c>
      <c r="E136" s="74">
        <v>435</v>
      </c>
      <c r="F136" s="152">
        <v>540</v>
      </c>
      <c r="G136" s="207">
        <v>100</v>
      </c>
      <c r="H136" s="206">
        <v>35.387673956262425</v>
      </c>
      <c r="I136" s="206">
        <v>64.612326043737582</v>
      </c>
      <c r="J136" s="206">
        <v>28.827037773359841</v>
      </c>
      <c r="K136" s="206">
        <v>35.785288270377734</v>
      </c>
    </row>
    <row r="137" spans="1:11">
      <c r="A137" s="159" t="s">
        <v>31</v>
      </c>
      <c r="B137" s="131">
        <v>10232</v>
      </c>
      <c r="C137" s="131">
        <v>8484</v>
      </c>
      <c r="D137" s="79">
        <v>1748</v>
      </c>
      <c r="E137" s="79">
        <v>1459</v>
      </c>
      <c r="F137" s="151">
        <v>289</v>
      </c>
      <c r="G137" s="208">
        <v>100</v>
      </c>
      <c r="H137" s="209">
        <v>82.916340891321354</v>
      </c>
      <c r="I137" s="209">
        <v>17.083659108678656</v>
      </c>
      <c r="J137" s="209">
        <v>14.259186864738076</v>
      </c>
      <c r="K137" s="209">
        <v>2.8244722439405785</v>
      </c>
    </row>
    <row r="138" spans="1:11">
      <c r="A138" s="160" t="s">
        <v>32</v>
      </c>
      <c r="B138" s="74">
        <v>735</v>
      </c>
      <c r="C138" s="74">
        <v>526</v>
      </c>
      <c r="D138" s="74">
        <v>209</v>
      </c>
      <c r="E138" s="74">
        <v>80</v>
      </c>
      <c r="F138" s="91">
        <v>129</v>
      </c>
      <c r="G138" s="207">
        <v>100</v>
      </c>
      <c r="H138" s="206">
        <v>71.564625850340136</v>
      </c>
      <c r="I138" s="206">
        <v>28.435374149659864</v>
      </c>
      <c r="J138" s="206">
        <v>10.884353741496598</v>
      </c>
      <c r="K138" s="206">
        <v>17.551020408163264</v>
      </c>
    </row>
    <row r="139" spans="1:11">
      <c r="A139" s="159" t="s">
        <v>33</v>
      </c>
      <c r="B139" s="79">
        <v>1791</v>
      </c>
      <c r="C139" s="79">
        <v>1032</v>
      </c>
      <c r="D139" s="79">
        <v>759</v>
      </c>
      <c r="E139" s="79">
        <v>188</v>
      </c>
      <c r="F139" s="95">
        <v>571</v>
      </c>
      <c r="G139" s="208">
        <v>100</v>
      </c>
      <c r="H139" s="209">
        <v>57.621440536013402</v>
      </c>
      <c r="I139" s="209">
        <v>42.378559463986598</v>
      </c>
      <c r="J139" s="209">
        <v>10.496929089893914</v>
      </c>
      <c r="K139" s="209">
        <v>31.881630374092683</v>
      </c>
    </row>
    <row r="140" spans="1:11">
      <c r="A140" s="160" t="s">
        <v>34</v>
      </c>
      <c r="B140" s="133">
        <v>6078</v>
      </c>
      <c r="C140" s="133">
        <v>3442</v>
      </c>
      <c r="D140" s="74">
        <v>2636</v>
      </c>
      <c r="E140" s="74">
        <v>1949</v>
      </c>
      <c r="F140" s="152">
        <v>687</v>
      </c>
      <c r="G140" s="207">
        <v>100</v>
      </c>
      <c r="H140" s="206">
        <v>56.630470549522869</v>
      </c>
      <c r="I140" s="206">
        <v>43.369529450477131</v>
      </c>
      <c r="J140" s="206">
        <v>32.066469233300424</v>
      </c>
      <c r="K140" s="206">
        <v>11.303060217176702</v>
      </c>
    </row>
    <row r="141" spans="1:11">
      <c r="A141" s="159" t="s">
        <v>35</v>
      </c>
      <c r="B141" s="131">
        <v>1064</v>
      </c>
      <c r="C141" s="131">
        <v>839</v>
      </c>
      <c r="D141" s="79">
        <v>225</v>
      </c>
      <c r="E141" s="79">
        <v>131</v>
      </c>
      <c r="F141" s="151">
        <v>94</v>
      </c>
      <c r="G141" s="208">
        <v>100</v>
      </c>
      <c r="H141" s="209">
        <v>78.853383458646618</v>
      </c>
      <c r="I141" s="209">
        <v>21.146616541353382</v>
      </c>
      <c r="J141" s="209">
        <v>12.31203007518797</v>
      </c>
      <c r="K141" s="209">
        <v>8.8345864661654137</v>
      </c>
    </row>
    <row r="142" spans="1:11">
      <c r="A142" s="160" t="s">
        <v>36</v>
      </c>
      <c r="B142" s="133">
        <v>6400</v>
      </c>
      <c r="C142" s="133">
        <v>5038</v>
      </c>
      <c r="D142" s="74">
        <v>1362</v>
      </c>
      <c r="E142" s="74">
        <v>749</v>
      </c>
      <c r="F142" s="152">
        <v>613</v>
      </c>
      <c r="G142" s="207">
        <v>100</v>
      </c>
      <c r="H142" s="206">
        <v>78.71875</v>
      </c>
      <c r="I142" s="206">
        <v>21.28125</v>
      </c>
      <c r="J142" s="206">
        <v>11.703125</v>
      </c>
      <c r="K142" s="206">
        <v>9.578125</v>
      </c>
    </row>
    <row r="143" spans="1:11">
      <c r="A143" s="159" t="s">
        <v>37</v>
      </c>
      <c r="B143" s="131">
        <v>10275</v>
      </c>
      <c r="C143" s="131">
        <v>5611</v>
      </c>
      <c r="D143" s="79">
        <v>4664</v>
      </c>
      <c r="E143" s="79">
        <v>3163</v>
      </c>
      <c r="F143" s="151">
        <v>1501</v>
      </c>
      <c r="G143" s="208">
        <v>100</v>
      </c>
      <c r="H143" s="209">
        <v>54.60827250608272</v>
      </c>
      <c r="I143" s="209">
        <v>45.39172749391728</v>
      </c>
      <c r="J143" s="209">
        <v>30.783454987834553</v>
      </c>
      <c r="K143" s="209">
        <v>14.608272506082725</v>
      </c>
    </row>
    <row r="144" spans="1:11">
      <c r="A144" s="160" t="s">
        <v>38</v>
      </c>
      <c r="B144" s="74">
        <v>285</v>
      </c>
      <c r="C144" s="74">
        <v>150</v>
      </c>
      <c r="D144" s="74">
        <v>135</v>
      </c>
      <c r="E144" s="74">
        <v>123</v>
      </c>
      <c r="F144" s="91">
        <v>12</v>
      </c>
      <c r="G144" s="207">
        <v>100</v>
      </c>
      <c r="H144" s="206">
        <v>52.631578947368418</v>
      </c>
      <c r="I144" s="206">
        <v>47.368421052631575</v>
      </c>
      <c r="J144" s="206">
        <v>43.15789473684211</v>
      </c>
      <c r="K144" s="206">
        <v>4.2105263157894735</v>
      </c>
    </row>
    <row r="145" spans="1:11">
      <c r="A145" s="159" t="s">
        <v>40</v>
      </c>
      <c r="B145" s="79" t="s">
        <v>48</v>
      </c>
      <c r="C145" s="79" t="s">
        <v>48</v>
      </c>
      <c r="D145" s="79" t="s">
        <v>48</v>
      </c>
      <c r="E145" s="79" t="s">
        <v>48</v>
      </c>
      <c r="F145" s="95" t="s">
        <v>48</v>
      </c>
      <c r="G145" s="208">
        <v>100</v>
      </c>
      <c r="H145" s="79" t="s">
        <v>67</v>
      </c>
      <c r="I145" s="79" t="s">
        <v>67</v>
      </c>
      <c r="J145" s="79" t="s">
        <v>67</v>
      </c>
      <c r="K145" s="79" t="s">
        <v>67</v>
      </c>
    </row>
    <row r="146" spans="1:11">
      <c r="A146" s="160" t="s">
        <v>41</v>
      </c>
      <c r="B146" s="133">
        <v>17283</v>
      </c>
      <c r="C146" s="133">
        <v>11367</v>
      </c>
      <c r="D146" s="74">
        <v>5916</v>
      </c>
      <c r="E146" s="74">
        <v>4738</v>
      </c>
      <c r="F146" s="152">
        <v>1178</v>
      </c>
      <c r="G146" s="207">
        <v>100</v>
      </c>
      <c r="H146" s="206">
        <v>65.769831626453751</v>
      </c>
      <c r="I146" s="206">
        <v>34.230168373546263</v>
      </c>
      <c r="J146" s="206">
        <v>27.414222067928023</v>
      </c>
      <c r="K146" s="206">
        <v>6.8159463056182386</v>
      </c>
    </row>
    <row r="147" spans="1:11">
      <c r="A147" s="159" t="s">
        <v>42</v>
      </c>
      <c r="B147" s="131">
        <v>20397</v>
      </c>
      <c r="C147" s="131">
        <v>9841</v>
      </c>
      <c r="D147" s="79">
        <v>10556</v>
      </c>
      <c r="E147" s="79">
        <v>9209</v>
      </c>
      <c r="F147" s="151">
        <v>1347</v>
      </c>
      <c r="G147" s="208">
        <v>100</v>
      </c>
      <c r="H147" s="209">
        <v>48.247291268323771</v>
      </c>
      <c r="I147" s="209">
        <v>51.752708731676222</v>
      </c>
      <c r="J147" s="209">
        <v>45.14879639162622</v>
      </c>
      <c r="K147" s="209">
        <v>6.603912340050007</v>
      </c>
    </row>
    <row r="148" spans="1:11">
      <c r="A148" s="160" t="s">
        <v>43</v>
      </c>
      <c r="B148" s="133">
        <v>36127</v>
      </c>
      <c r="C148" s="133">
        <v>26250</v>
      </c>
      <c r="D148" s="74">
        <v>9877</v>
      </c>
      <c r="E148" s="74">
        <v>8961</v>
      </c>
      <c r="F148" s="152">
        <v>916</v>
      </c>
      <c r="G148" s="207">
        <v>100</v>
      </c>
      <c r="H148" s="206">
        <v>72.660337143964355</v>
      </c>
      <c r="I148" s="206">
        <v>27.339662856035652</v>
      </c>
      <c r="J148" s="206">
        <v>24.804163091316745</v>
      </c>
      <c r="K148" s="206">
        <v>2.5354997647189084</v>
      </c>
    </row>
    <row r="149" spans="1:11">
      <c r="A149" s="159" t="s">
        <v>44</v>
      </c>
      <c r="B149" s="131">
        <v>16378</v>
      </c>
      <c r="C149" s="131">
        <v>13077</v>
      </c>
      <c r="D149" s="79">
        <v>3301</v>
      </c>
      <c r="E149" s="79">
        <v>2891</v>
      </c>
      <c r="F149" s="151">
        <v>410</v>
      </c>
      <c r="G149" s="208">
        <v>100</v>
      </c>
      <c r="H149" s="209">
        <v>79.844913908902186</v>
      </c>
      <c r="I149" s="209">
        <v>20.155086091097814</v>
      </c>
      <c r="J149" s="209">
        <v>17.651727927707899</v>
      </c>
      <c r="K149" s="209">
        <v>2.5033581633899136</v>
      </c>
    </row>
    <row r="150" spans="1:11">
      <c r="A150" s="160" t="s">
        <v>45</v>
      </c>
      <c r="B150" s="133">
        <v>121</v>
      </c>
      <c r="C150" s="74">
        <v>0</v>
      </c>
      <c r="D150" s="74">
        <v>121</v>
      </c>
      <c r="E150" s="74">
        <v>72</v>
      </c>
      <c r="F150" s="152">
        <v>49</v>
      </c>
      <c r="G150" s="207">
        <v>100</v>
      </c>
      <c r="H150" s="206" t="s">
        <v>67</v>
      </c>
      <c r="I150" s="206">
        <v>100</v>
      </c>
      <c r="J150" s="206">
        <v>59.504132231404959</v>
      </c>
      <c r="K150" s="206">
        <v>40.495867768595041</v>
      </c>
    </row>
    <row r="151" spans="1:11" ht="18" customHeight="1">
      <c r="A151" s="166"/>
      <c r="B151" s="166"/>
      <c r="C151" s="166"/>
      <c r="D151" s="166"/>
      <c r="E151" s="166"/>
      <c r="F151" s="166"/>
      <c r="G151" s="183"/>
      <c r="H151" s="183"/>
      <c r="I151" s="183"/>
      <c r="J151" s="183"/>
      <c r="K151" s="183"/>
    </row>
    <row r="152" spans="1:11" ht="44.65" customHeight="1">
      <c r="A152" s="762" t="s">
        <v>163</v>
      </c>
      <c r="B152" s="762"/>
      <c r="C152" s="762"/>
      <c r="D152" s="762"/>
      <c r="E152" s="762"/>
      <c r="F152" s="762"/>
      <c r="G152" s="762"/>
      <c r="H152" s="762"/>
      <c r="I152" s="762"/>
      <c r="J152" s="762"/>
      <c r="K152" s="762"/>
    </row>
    <row r="153" spans="1:11">
      <c r="C153" s="166"/>
      <c r="D153" s="166"/>
      <c r="E153" s="166"/>
      <c r="F153" s="166"/>
      <c r="G153" s="183"/>
      <c r="H153" s="183"/>
      <c r="I153" s="183"/>
      <c r="J153" s="183"/>
      <c r="K153" s="183"/>
    </row>
    <row r="154" spans="1:11">
      <c r="A154" s="201" t="s">
        <v>10</v>
      </c>
      <c r="B154" s="200" t="s">
        <v>14</v>
      </c>
      <c r="C154" s="166"/>
      <c r="D154" s="166"/>
      <c r="E154" s="166"/>
      <c r="F154" s="166"/>
      <c r="G154" s="183"/>
      <c r="H154" s="183"/>
      <c r="I154" s="183"/>
      <c r="J154" s="183"/>
      <c r="K154" s="183"/>
    </row>
    <row r="155" spans="1:11">
      <c r="A155" s="201" t="s">
        <v>67</v>
      </c>
      <c r="B155" s="200" t="s">
        <v>68</v>
      </c>
      <c r="C155" s="166"/>
      <c r="D155" s="166"/>
      <c r="E155" s="166"/>
      <c r="F155" s="166"/>
      <c r="G155" s="183"/>
      <c r="H155" s="183"/>
      <c r="I155" s="183"/>
      <c r="J155" s="183"/>
      <c r="K155" s="183"/>
    </row>
    <row r="156" spans="1:11">
      <c r="A156" s="219" t="s">
        <v>48</v>
      </c>
      <c r="B156" s="200" t="s">
        <v>69</v>
      </c>
      <c r="C156" s="166"/>
      <c r="D156" s="166"/>
      <c r="E156" s="166"/>
      <c r="F156" s="166"/>
      <c r="G156" s="183"/>
      <c r="H156" s="183"/>
      <c r="I156" s="183"/>
      <c r="J156" s="183"/>
      <c r="K156" s="183"/>
    </row>
    <row r="157" spans="1:11">
      <c r="A157" s="200"/>
      <c r="B157" s="166"/>
    </row>
    <row r="158" spans="1:11" ht="30" customHeight="1">
      <c r="A158" s="714" t="s">
        <v>257</v>
      </c>
      <c r="B158" s="714"/>
      <c r="C158" s="714"/>
      <c r="D158" s="714"/>
      <c r="E158" s="714"/>
      <c r="F158" s="714"/>
      <c r="G158" s="714"/>
      <c r="H158" s="714"/>
      <c r="I158" s="714"/>
      <c r="J158" s="714"/>
      <c r="K158" s="714"/>
    </row>
  </sheetData>
  <sheetProtection algorithmName="SHA-512" hashValue="wyMZcyJ9s0asl9A8oEnpZb+ldbMosIA+oXcFMpXXA64jMCxr+KTPebxZ9b0efvGUV8ZBIyP80HiJ0UaDuzkOAw==" saltValue="WhCdEiOQuzPxECyaTFdwLw==" spinCount="100000" sheet="1" objects="1" scenarios="1"/>
  <mergeCells count="25">
    <mergeCell ref="B71:K71"/>
    <mergeCell ref="B51:K51"/>
    <mergeCell ref="B31:K31"/>
    <mergeCell ref="B11:K11"/>
    <mergeCell ref="B10:F10"/>
    <mergeCell ref="G10:K10"/>
    <mergeCell ref="A158:K158"/>
    <mergeCell ref="A152:K152"/>
    <mergeCell ref="B131:K131"/>
    <mergeCell ref="B111:K111"/>
    <mergeCell ref="B91:K91"/>
    <mergeCell ref="A5:A9"/>
    <mergeCell ref="B5:K5"/>
    <mergeCell ref="C6:F6"/>
    <mergeCell ref="G6:G9"/>
    <mergeCell ref="H6:K6"/>
    <mergeCell ref="I7:K7"/>
    <mergeCell ref="B6:B9"/>
    <mergeCell ref="D7:F7"/>
    <mergeCell ref="I8:I9"/>
    <mergeCell ref="J8:K8"/>
    <mergeCell ref="D8:D9"/>
    <mergeCell ref="E8:F8"/>
    <mergeCell ref="C7:C9"/>
    <mergeCell ref="H7:H9"/>
  </mergeCells>
  <hyperlinks>
    <hyperlink ref="A1" location="Inhalt!A1" display="Zurück zum Inhalt"/>
  </hyperlinks>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F38"/>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ColWidth="11.54296875" defaultRowHeight="11.5"/>
  <cols>
    <col min="1" max="1" width="26.7265625" style="57" customWidth="1"/>
    <col min="2" max="2" width="14.26953125" style="57" customWidth="1"/>
    <col min="3" max="3" width="15.54296875" style="57" customWidth="1"/>
    <col min="4" max="4" width="15.453125" style="57" customWidth="1"/>
    <col min="5" max="6" width="16.26953125" style="57" customWidth="1"/>
    <col min="7" max="16384" width="11.54296875" style="57"/>
  </cols>
  <sheetData>
    <row r="1" spans="1:6">
      <c r="A1" s="237" t="s">
        <v>0</v>
      </c>
      <c r="B1" s="237"/>
    </row>
    <row r="3" spans="1:6">
      <c r="A3" s="281" t="s">
        <v>164</v>
      </c>
    </row>
    <row r="5" spans="1:6">
      <c r="A5" s="773" t="s">
        <v>9</v>
      </c>
      <c r="B5" s="777" t="s">
        <v>1</v>
      </c>
      <c r="C5" s="779" t="s">
        <v>18</v>
      </c>
      <c r="D5" s="779"/>
      <c r="E5" s="779"/>
      <c r="F5" s="779"/>
    </row>
    <row r="6" spans="1:6" ht="15" customHeight="1">
      <c r="A6" s="773"/>
      <c r="B6" s="777"/>
      <c r="C6" s="606" t="s">
        <v>77</v>
      </c>
      <c r="D6" s="606"/>
      <c r="E6" s="606" t="s">
        <v>76</v>
      </c>
      <c r="F6" s="606"/>
    </row>
    <row r="7" spans="1:6" ht="20.25" customHeight="1">
      <c r="A7" s="774"/>
      <c r="B7" s="778"/>
      <c r="C7" s="642"/>
      <c r="D7" s="642"/>
      <c r="E7" s="642"/>
      <c r="F7" s="642"/>
    </row>
    <row r="8" spans="1:6" ht="14.15" customHeight="1">
      <c r="A8" s="112"/>
      <c r="B8" s="261" t="s">
        <v>3</v>
      </c>
      <c r="C8" s="261" t="s">
        <v>3</v>
      </c>
      <c r="D8" s="261" t="s">
        <v>17</v>
      </c>
      <c r="E8" s="261" t="s">
        <v>3</v>
      </c>
      <c r="F8" s="261" t="s">
        <v>17</v>
      </c>
    </row>
    <row r="9" spans="1:6" ht="14.15" customHeight="1">
      <c r="A9" s="112"/>
      <c r="B9" s="780">
        <v>2020</v>
      </c>
      <c r="C9" s="780"/>
      <c r="D9" s="780"/>
      <c r="E9" s="780"/>
      <c r="F9" s="780"/>
    </row>
    <row r="10" spans="1:6" ht="14.15" customHeight="1">
      <c r="A10" s="65" t="s">
        <v>1</v>
      </c>
      <c r="B10" s="308">
        <v>3752422</v>
      </c>
      <c r="C10" s="309">
        <v>764437</v>
      </c>
      <c r="D10" s="310">
        <v>20.371829181259464</v>
      </c>
      <c r="E10" s="309">
        <v>1049237</v>
      </c>
      <c r="F10" s="310">
        <v>27.961593871904601</v>
      </c>
    </row>
    <row r="11" spans="1:6" ht="14.15" customHeight="1">
      <c r="A11" s="64" t="s">
        <v>2</v>
      </c>
      <c r="B11" s="62">
        <v>1361087</v>
      </c>
      <c r="C11" s="59">
        <v>292946</v>
      </c>
      <c r="D11" s="11">
        <v>21.522944528894918</v>
      </c>
      <c r="E11" s="59">
        <v>409148</v>
      </c>
      <c r="F11" s="11">
        <v>30.06038555948297</v>
      </c>
    </row>
    <row r="12" spans="1:6" ht="14.15" customHeight="1">
      <c r="A12" s="63" t="s">
        <v>8</v>
      </c>
      <c r="B12" s="61">
        <v>579186</v>
      </c>
      <c r="C12" s="58">
        <v>121220</v>
      </c>
      <c r="D12" s="12">
        <v>20.929373292862742</v>
      </c>
      <c r="E12" s="58">
        <v>161395</v>
      </c>
      <c r="F12" s="12">
        <v>27.865832392357547</v>
      </c>
    </row>
    <row r="13" spans="1:6" ht="14.15" customHeight="1">
      <c r="A13" s="111" t="s">
        <v>12</v>
      </c>
      <c r="B13" s="62">
        <v>629307</v>
      </c>
      <c r="C13" s="59">
        <v>131818</v>
      </c>
      <c r="D13" s="11">
        <v>20.946533250067137</v>
      </c>
      <c r="E13" s="59">
        <v>172079</v>
      </c>
      <c r="F13" s="11">
        <v>27.34420561029831</v>
      </c>
    </row>
    <row r="14" spans="1:6" ht="14.15" customHeight="1">
      <c r="A14" s="114" t="s">
        <v>5</v>
      </c>
      <c r="B14" s="61">
        <v>188765</v>
      </c>
      <c r="C14" s="58">
        <v>39711</v>
      </c>
      <c r="D14" s="12">
        <v>21.037268561438825</v>
      </c>
      <c r="E14" s="58">
        <v>53671</v>
      </c>
      <c r="F14" s="12">
        <v>28.432707334516461</v>
      </c>
    </row>
    <row r="15" spans="1:6" ht="14.15" customHeight="1">
      <c r="A15" s="64" t="s">
        <v>6</v>
      </c>
      <c r="B15" s="62">
        <v>125431</v>
      </c>
      <c r="C15" s="59">
        <v>20087</v>
      </c>
      <c r="D15" s="11">
        <v>16.014382409452207</v>
      </c>
      <c r="E15" s="59">
        <v>27949</v>
      </c>
      <c r="F15" s="11">
        <v>22.282370386905946</v>
      </c>
    </row>
    <row r="16" spans="1:6" ht="14.15" customHeight="1">
      <c r="A16" s="63" t="s">
        <v>7</v>
      </c>
      <c r="B16" s="61">
        <v>344355</v>
      </c>
      <c r="C16" s="58">
        <v>58036</v>
      </c>
      <c r="D16" s="12">
        <v>16.853537773518607</v>
      </c>
      <c r="E16" s="58">
        <v>80616</v>
      </c>
      <c r="F16" s="12">
        <v>23.410724397787167</v>
      </c>
    </row>
    <row r="17" spans="1:6" ht="14.15" customHeight="1">
      <c r="A17" s="111" t="s">
        <v>4</v>
      </c>
      <c r="B17" s="62">
        <v>524291</v>
      </c>
      <c r="C17" s="59">
        <v>100619</v>
      </c>
      <c r="D17" s="11">
        <v>19.191441394187578</v>
      </c>
      <c r="E17" s="59">
        <v>144379</v>
      </c>
      <c r="F17" s="11">
        <v>27.537951252262577</v>
      </c>
    </row>
    <row r="18" spans="1:6" ht="14.15" customHeight="1">
      <c r="A18" s="115" t="s">
        <v>15</v>
      </c>
      <c r="B18" s="62">
        <v>451668</v>
      </c>
      <c r="C18" s="59">
        <v>86548</v>
      </c>
      <c r="D18" s="11">
        <v>19.161862252805157</v>
      </c>
      <c r="E18" s="59">
        <v>122430</v>
      </c>
      <c r="F18" s="11">
        <v>27.106193044448577</v>
      </c>
    </row>
    <row r="19" spans="1:6" ht="14.15" customHeight="1">
      <c r="A19" s="115" t="s">
        <v>16</v>
      </c>
      <c r="B19" s="62">
        <v>72623</v>
      </c>
      <c r="C19" s="59">
        <v>14071</v>
      </c>
      <c r="D19" s="11">
        <v>19.375404486182063</v>
      </c>
      <c r="E19" s="59">
        <v>21949</v>
      </c>
      <c r="F19" s="11">
        <v>30.223207523787231</v>
      </c>
    </row>
    <row r="20" spans="1:6" ht="14.15" customHeight="1">
      <c r="A20" s="330"/>
      <c r="B20" s="775">
        <v>2015</v>
      </c>
      <c r="C20" s="776"/>
      <c r="D20" s="776"/>
      <c r="E20" s="776"/>
      <c r="F20" s="776"/>
    </row>
    <row r="21" spans="1:6" ht="14.15" customHeight="1">
      <c r="A21" s="65" t="s">
        <v>1</v>
      </c>
      <c r="B21" s="44">
        <v>3341786</v>
      </c>
      <c r="C21" s="54">
        <v>558342</v>
      </c>
      <c r="D21" s="153">
        <v>16.707892127143989</v>
      </c>
      <c r="E21" s="54">
        <v>865961</v>
      </c>
      <c r="F21" s="153">
        <v>25.913119511542632</v>
      </c>
    </row>
    <row r="22" spans="1:6" ht="14.15" customHeight="1">
      <c r="A22" s="64" t="s">
        <v>2</v>
      </c>
      <c r="B22" s="62">
        <v>1210625</v>
      </c>
      <c r="C22" s="59">
        <v>215883</v>
      </c>
      <c r="D22" s="11">
        <v>17.832359318533815</v>
      </c>
      <c r="E22" s="59">
        <v>332918</v>
      </c>
      <c r="F22" s="11">
        <v>27.499679917398041</v>
      </c>
    </row>
    <row r="23" spans="1:6" ht="14.15" customHeight="1">
      <c r="A23" s="63" t="s">
        <v>8</v>
      </c>
      <c r="B23" s="61">
        <v>524512</v>
      </c>
      <c r="C23" s="58">
        <v>90008</v>
      </c>
      <c r="D23" s="12">
        <v>17.160331889451527</v>
      </c>
      <c r="E23" s="58">
        <v>143709</v>
      </c>
      <c r="F23" s="12">
        <v>27.398610517967175</v>
      </c>
    </row>
    <row r="24" spans="1:6" ht="14.15" customHeight="1">
      <c r="A24" s="111" t="s">
        <v>12</v>
      </c>
      <c r="B24" s="62">
        <v>592162</v>
      </c>
      <c r="C24" s="59">
        <v>107404</v>
      </c>
      <c r="D24" s="11">
        <v>18.137604236678477</v>
      </c>
      <c r="E24" s="59">
        <v>161572</v>
      </c>
      <c r="F24" s="11">
        <v>27.285101036540677</v>
      </c>
    </row>
    <row r="25" spans="1:6" ht="14.15" customHeight="1">
      <c r="A25" s="114" t="s">
        <v>5</v>
      </c>
      <c r="B25" s="61">
        <v>170127</v>
      </c>
      <c r="C25" s="58">
        <v>27159</v>
      </c>
      <c r="D25" s="12">
        <v>15.963956338500063</v>
      </c>
      <c r="E25" s="58">
        <v>42014</v>
      </c>
      <c r="F25" s="12">
        <v>24.695668529980544</v>
      </c>
    </row>
    <row r="26" spans="1:6" ht="14.15" customHeight="1">
      <c r="A26" s="64" t="s">
        <v>6</v>
      </c>
      <c r="B26" s="62">
        <v>103780</v>
      </c>
      <c r="C26" s="59">
        <v>12220</v>
      </c>
      <c r="D26" s="11">
        <v>11.774908460204278</v>
      </c>
      <c r="E26" s="59">
        <v>20017</v>
      </c>
      <c r="F26" s="11">
        <v>19.287916746964733</v>
      </c>
    </row>
    <row r="27" spans="1:6" ht="14.15" customHeight="1">
      <c r="A27" s="63" t="s">
        <v>7</v>
      </c>
      <c r="B27" s="61">
        <v>308033</v>
      </c>
      <c r="C27" s="58">
        <v>40241</v>
      </c>
      <c r="D27" s="12">
        <v>13.063860040969635</v>
      </c>
      <c r="E27" s="58">
        <v>62230</v>
      </c>
      <c r="F27" s="12">
        <v>20.202380913733268</v>
      </c>
    </row>
    <row r="28" spans="1:6" ht="14.15" customHeight="1">
      <c r="A28" s="111" t="s">
        <v>4</v>
      </c>
      <c r="B28" s="62">
        <v>432547</v>
      </c>
      <c r="C28" s="59">
        <v>65427</v>
      </c>
      <c r="D28" s="11">
        <v>15.125986309002259</v>
      </c>
      <c r="E28" s="59">
        <v>103501</v>
      </c>
      <c r="F28" s="11">
        <v>23.928266754826645</v>
      </c>
    </row>
    <row r="29" spans="1:6" ht="14.15" customHeight="1">
      <c r="A29" s="115" t="s">
        <v>15</v>
      </c>
      <c r="B29" s="62">
        <v>371066</v>
      </c>
      <c r="C29" s="59">
        <v>56325</v>
      </c>
      <c r="D29" s="11">
        <v>15.179240350773176</v>
      </c>
      <c r="E29" s="59">
        <v>87750</v>
      </c>
      <c r="F29" s="11">
        <v>23.648084168315069</v>
      </c>
    </row>
    <row r="30" spans="1:6" ht="14.15" customHeight="1">
      <c r="A30" s="115" t="s">
        <v>16</v>
      </c>
      <c r="B30" s="62">
        <v>61481</v>
      </c>
      <c r="C30" s="59">
        <v>9102</v>
      </c>
      <c r="D30" s="11">
        <v>14.804573770758445</v>
      </c>
      <c r="E30" s="59">
        <v>15751</v>
      </c>
      <c r="F30" s="11">
        <v>25.619297018591109</v>
      </c>
    </row>
    <row r="31" spans="1:6" ht="21" customHeight="1"/>
    <row r="32" spans="1:6" ht="27" customHeight="1">
      <c r="A32" s="588" t="s">
        <v>75</v>
      </c>
      <c r="B32" s="588"/>
      <c r="C32" s="588"/>
      <c r="D32" s="588"/>
      <c r="E32" s="588"/>
      <c r="F32" s="588"/>
    </row>
    <row r="34" spans="1:6">
      <c r="A34" s="60" t="s">
        <v>10</v>
      </c>
      <c r="B34" s="57" t="s">
        <v>14</v>
      </c>
    </row>
    <row r="35" spans="1:6">
      <c r="A35" s="60" t="s">
        <v>67</v>
      </c>
      <c r="B35" s="57" t="s">
        <v>68</v>
      </c>
    </row>
    <row r="36" spans="1:6">
      <c r="A36" s="282" t="s">
        <v>48</v>
      </c>
      <c r="B36" s="57" t="s">
        <v>69</v>
      </c>
    </row>
    <row r="38" spans="1:6" ht="29.65" customHeight="1">
      <c r="A38" s="772" t="s">
        <v>258</v>
      </c>
      <c r="B38" s="772"/>
      <c r="C38" s="772"/>
      <c r="D38" s="772"/>
      <c r="E38" s="772"/>
      <c r="F38" s="772"/>
    </row>
  </sheetData>
  <sheetProtection algorithmName="SHA-512" hashValue="kCLiQgg013F76vMZJNlM0eLleCjuFbkiUw53j5YvaYd0hqw5EPKSJ8Kllxo6O0WW5uZ5lNTIGkXq3Hb+OsFecw==" saltValue="AXzODVH0GjK/Z8exiGsD5Q==" spinCount="100000" sheet="1" objects="1" scenarios="1"/>
  <mergeCells count="9">
    <mergeCell ref="A32:F32"/>
    <mergeCell ref="A38:F38"/>
    <mergeCell ref="A5:A7"/>
    <mergeCell ref="B20:F20"/>
    <mergeCell ref="B5:B7"/>
    <mergeCell ref="C6:D7"/>
    <mergeCell ref="E6:F7"/>
    <mergeCell ref="C5:F5"/>
    <mergeCell ref="B9:F9"/>
  </mergeCells>
  <hyperlinks>
    <hyperlink ref="A1" location="Inhalt!A1" display="Zurück zum Inhalt"/>
  </hyperlink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X79"/>
  <sheetViews>
    <sheetView zoomScaleNormal="100" workbookViewId="0">
      <pane xSplit="1" ySplit="9" topLeftCell="B10" activePane="bottomRight" state="frozen"/>
      <selection pane="topRight" activeCell="B1" sqref="B1"/>
      <selection pane="bottomLeft" activeCell="A10" sqref="A10"/>
      <selection pane="bottomRight"/>
    </sheetView>
  </sheetViews>
  <sheetFormatPr baseColWidth="10" defaultColWidth="11.54296875" defaultRowHeight="11.5"/>
  <cols>
    <col min="1" max="1" width="29.7265625" style="57" customWidth="1"/>
    <col min="2" max="3" width="12.7265625" style="161" customWidth="1"/>
    <col min="4" max="4" width="11.26953125" style="161" customWidth="1"/>
    <col min="5" max="5" width="12.7265625" style="161" customWidth="1"/>
    <col min="6" max="6" width="11.26953125" style="161" customWidth="1"/>
    <col min="7" max="7" width="12.7265625" style="161" customWidth="1"/>
    <col min="8" max="8" width="11.26953125" style="161" customWidth="1"/>
    <col min="9" max="9" width="12.7265625" style="161" customWidth="1"/>
    <col min="10" max="10" width="11.26953125" style="161" customWidth="1"/>
    <col min="11" max="11" width="12.7265625" style="161" customWidth="1"/>
    <col min="12" max="12" width="11.26953125" style="161" customWidth="1"/>
    <col min="13" max="13" width="12.7265625" style="161" customWidth="1"/>
    <col min="14" max="14" width="11.26953125" style="161" customWidth="1"/>
    <col min="15" max="15" width="12.7265625" style="161" customWidth="1"/>
    <col min="16" max="22" width="12.7265625" style="162" customWidth="1"/>
    <col min="23" max="16384" width="11.54296875" style="57"/>
  </cols>
  <sheetData>
    <row r="1" spans="1:24">
      <c r="A1" s="237" t="s">
        <v>0</v>
      </c>
    </row>
    <row r="3" spans="1:24">
      <c r="A3" s="277" t="s">
        <v>166</v>
      </c>
      <c r="B3" s="182"/>
      <c r="C3" s="182"/>
      <c r="D3" s="182"/>
      <c r="E3" s="182"/>
      <c r="F3" s="182"/>
      <c r="G3" s="182"/>
      <c r="H3" s="182"/>
      <c r="I3" s="182"/>
      <c r="J3" s="182"/>
      <c r="K3" s="182"/>
      <c r="L3" s="182"/>
      <c r="M3" s="182"/>
      <c r="N3" s="182"/>
      <c r="O3" s="182"/>
      <c r="P3" s="183"/>
      <c r="Q3" s="183"/>
      <c r="R3" s="183"/>
      <c r="S3" s="183"/>
      <c r="T3" s="183"/>
      <c r="U3" s="183"/>
      <c r="V3" s="183"/>
    </row>
    <row r="4" spans="1:24">
      <c r="A4" s="166"/>
      <c r="B4" s="182"/>
      <c r="C4" s="182"/>
      <c r="D4" s="182"/>
      <c r="E4" s="182"/>
      <c r="F4" s="182"/>
      <c r="G4" s="182"/>
      <c r="H4" s="182"/>
      <c r="I4" s="182"/>
      <c r="J4" s="182"/>
      <c r="K4" s="182"/>
      <c r="L4" s="182"/>
      <c r="M4" s="182"/>
      <c r="N4" s="182"/>
      <c r="O4" s="182"/>
      <c r="P4" s="183"/>
      <c r="Q4" s="183"/>
      <c r="R4" s="183"/>
      <c r="S4" s="183"/>
      <c r="T4" s="183"/>
      <c r="U4" s="183"/>
      <c r="V4" s="183"/>
    </row>
    <row r="5" spans="1:24" ht="14.65" customHeight="1">
      <c r="A5" s="796" t="s">
        <v>19</v>
      </c>
      <c r="B5" s="790" t="s">
        <v>145</v>
      </c>
      <c r="C5" s="791"/>
      <c r="D5" s="792" t="s">
        <v>18</v>
      </c>
      <c r="E5" s="793"/>
      <c r="F5" s="793"/>
      <c r="G5" s="793"/>
      <c r="H5" s="793"/>
      <c r="I5" s="793"/>
      <c r="J5" s="793"/>
      <c r="K5" s="793"/>
      <c r="L5" s="793"/>
      <c r="M5" s="793"/>
      <c r="N5" s="793"/>
      <c r="O5" s="793"/>
      <c r="P5" s="793"/>
      <c r="Q5" s="793"/>
      <c r="R5" s="793"/>
      <c r="S5" s="793"/>
      <c r="T5" s="793"/>
      <c r="U5" s="793"/>
      <c r="V5" s="793"/>
    </row>
    <row r="6" spans="1:24" ht="28.5" customHeight="1">
      <c r="A6" s="796"/>
      <c r="B6" s="792"/>
      <c r="C6" s="793"/>
      <c r="D6" s="787" t="s">
        <v>2</v>
      </c>
      <c r="E6" s="788"/>
      <c r="F6" s="787" t="s">
        <v>8</v>
      </c>
      <c r="G6" s="788"/>
      <c r="H6" s="787" t="s">
        <v>12</v>
      </c>
      <c r="I6" s="788"/>
      <c r="J6" s="787" t="s">
        <v>5</v>
      </c>
      <c r="K6" s="788"/>
      <c r="L6" s="787" t="s">
        <v>6</v>
      </c>
      <c r="M6" s="788"/>
      <c r="N6" s="787" t="s">
        <v>4</v>
      </c>
      <c r="O6" s="789"/>
      <c r="P6" s="210" t="s">
        <v>1</v>
      </c>
      <c r="Q6" s="211" t="s">
        <v>2</v>
      </c>
      <c r="R6" s="212" t="s">
        <v>8</v>
      </c>
      <c r="S6" s="212" t="s">
        <v>12</v>
      </c>
      <c r="T6" s="212" t="s">
        <v>5</v>
      </c>
      <c r="U6" s="212" t="s">
        <v>6</v>
      </c>
      <c r="V6" s="212" t="s">
        <v>4</v>
      </c>
    </row>
    <row r="7" spans="1:24" ht="16.399999999999999" customHeight="1">
      <c r="A7" s="796"/>
      <c r="B7" s="798" t="s">
        <v>134</v>
      </c>
      <c r="C7" s="213" t="s">
        <v>129</v>
      </c>
      <c r="D7" s="794" t="s">
        <v>1</v>
      </c>
      <c r="E7" s="213" t="s">
        <v>18</v>
      </c>
      <c r="F7" s="794" t="s">
        <v>1</v>
      </c>
      <c r="G7" s="213" t="s">
        <v>129</v>
      </c>
      <c r="H7" s="794" t="s">
        <v>1</v>
      </c>
      <c r="I7" s="213" t="s">
        <v>129</v>
      </c>
      <c r="J7" s="794" t="s">
        <v>1</v>
      </c>
      <c r="K7" s="213" t="s">
        <v>129</v>
      </c>
      <c r="L7" s="794" t="s">
        <v>1</v>
      </c>
      <c r="M7" s="213" t="s">
        <v>129</v>
      </c>
      <c r="N7" s="794" t="s">
        <v>1</v>
      </c>
      <c r="O7" s="214" t="s">
        <v>129</v>
      </c>
      <c r="P7" s="215" t="s">
        <v>129</v>
      </c>
      <c r="Q7" s="216" t="s">
        <v>129</v>
      </c>
      <c r="R7" s="216" t="s">
        <v>129</v>
      </c>
      <c r="S7" s="216" t="s">
        <v>129</v>
      </c>
      <c r="T7" s="216" t="s">
        <v>129</v>
      </c>
      <c r="U7" s="216" t="s">
        <v>129</v>
      </c>
      <c r="V7" s="216" t="s">
        <v>129</v>
      </c>
    </row>
    <row r="8" spans="1:24" ht="58.15" customHeight="1">
      <c r="A8" s="797"/>
      <c r="B8" s="799"/>
      <c r="C8" s="244" t="s">
        <v>76</v>
      </c>
      <c r="D8" s="795"/>
      <c r="E8" s="244" t="s">
        <v>76</v>
      </c>
      <c r="F8" s="795"/>
      <c r="G8" s="244" t="s">
        <v>76</v>
      </c>
      <c r="H8" s="795"/>
      <c r="I8" s="244" t="s">
        <v>76</v>
      </c>
      <c r="J8" s="795"/>
      <c r="K8" s="244" t="s">
        <v>76</v>
      </c>
      <c r="L8" s="795"/>
      <c r="M8" s="244" t="s">
        <v>76</v>
      </c>
      <c r="N8" s="795"/>
      <c r="O8" s="253" t="s">
        <v>76</v>
      </c>
      <c r="P8" s="301" t="s">
        <v>76</v>
      </c>
      <c r="Q8" s="302" t="s">
        <v>76</v>
      </c>
      <c r="R8" s="302" t="s">
        <v>76</v>
      </c>
      <c r="S8" s="302" t="s">
        <v>76</v>
      </c>
      <c r="T8" s="302" t="s">
        <v>76</v>
      </c>
      <c r="U8" s="302" t="s">
        <v>76</v>
      </c>
      <c r="V8" s="302" t="s">
        <v>76</v>
      </c>
    </row>
    <row r="9" spans="1:24" ht="14.65" customHeight="1">
      <c r="A9" s="299"/>
      <c r="B9" s="785" t="s">
        <v>3</v>
      </c>
      <c r="C9" s="785"/>
      <c r="D9" s="785"/>
      <c r="E9" s="785"/>
      <c r="F9" s="785"/>
      <c r="G9" s="785"/>
      <c r="H9" s="785"/>
      <c r="I9" s="785"/>
      <c r="J9" s="785"/>
      <c r="K9" s="785"/>
      <c r="L9" s="785"/>
      <c r="M9" s="785"/>
      <c r="N9" s="785"/>
      <c r="O9" s="785"/>
      <c r="P9" s="786" t="s">
        <v>165</v>
      </c>
      <c r="Q9" s="786"/>
      <c r="R9" s="786"/>
      <c r="S9" s="786"/>
      <c r="T9" s="786"/>
      <c r="U9" s="786"/>
      <c r="V9" s="786"/>
    </row>
    <row r="10" spans="1:24" ht="13.4" customHeight="1">
      <c r="A10" s="300"/>
      <c r="B10" s="782">
        <v>2015</v>
      </c>
      <c r="C10" s="782"/>
      <c r="D10" s="782"/>
      <c r="E10" s="782"/>
      <c r="F10" s="782"/>
      <c r="G10" s="782"/>
      <c r="H10" s="782"/>
      <c r="I10" s="782"/>
      <c r="J10" s="782"/>
      <c r="K10" s="782"/>
      <c r="L10" s="782"/>
      <c r="M10" s="782"/>
      <c r="N10" s="782"/>
      <c r="O10" s="782"/>
      <c r="P10" s="782"/>
      <c r="Q10" s="782"/>
      <c r="R10" s="782"/>
      <c r="S10" s="782"/>
      <c r="T10" s="782"/>
      <c r="U10" s="782"/>
      <c r="V10" s="782"/>
    </row>
    <row r="11" spans="1:24">
      <c r="A11" s="163" t="s">
        <v>23</v>
      </c>
      <c r="B11" s="256">
        <v>3341786</v>
      </c>
      <c r="C11" s="256">
        <v>865961</v>
      </c>
      <c r="D11" s="256">
        <v>1210625</v>
      </c>
      <c r="E11" s="256">
        <v>332918</v>
      </c>
      <c r="F11" s="256">
        <v>524512</v>
      </c>
      <c r="G11" s="256">
        <v>143709</v>
      </c>
      <c r="H11" s="256">
        <v>592162</v>
      </c>
      <c r="I11" s="256">
        <v>161572</v>
      </c>
      <c r="J11" s="256">
        <v>170127</v>
      </c>
      <c r="K11" s="256">
        <v>42014</v>
      </c>
      <c r="L11" s="256">
        <v>103780</v>
      </c>
      <c r="M11" s="256">
        <v>20017</v>
      </c>
      <c r="N11" s="256">
        <v>740580</v>
      </c>
      <c r="O11" s="303">
        <v>165731</v>
      </c>
      <c r="P11" s="304">
        <v>25.913119511542632</v>
      </c>
      <c r="Q11" s="305">
        <v>27.499679917398041</v>
      </c>
      <c r="R11" s="306">
        <v>27.398610517967175</v>
      </c>
      <c r="S11" s="306">
        <v>27.285101036540677</v>
      </c>
      <c r="T11" s="306">
        <v>24.695668529980544</v>
      </c>
      <c r="U11" s="306">
        <v>19.287916746964733</v>
      </c>
      <c r="V11" s="306">
        <v>22.378541143428123</v>
      </c>
      <c r="X11" s="170"/>
    </row>
    <row r="12" spans="1:24">
      <c r="A12" s="164" t="s">
        <v>26</v>
      </c>
      <c r="B12" s="79">
        <v>2410658</v>
      </c>
      <c r="C12" s="79">
        <v>768849</v>
      </c>
      <c r="D12" s="79">
        <v>832747</v>
      </c>
      <c r="E12" s="79">
        <v>299314</v>
      </c>
      <c r="F12" s="79">
        <v>435126</v>
      </c>
      <c r="G12" s="79">
        <v>134975</v>
      </c>
      <c r="H12" s="79">
        <v>574689</v>
      </c>
      <c r="I12" s="79">
        <v>159095</v>
      </c>
      <c r="J12" s="79">
        <v>102254</v>
      </c>
      <c r="K12" s="79">
        <v>36546</v>
      </c>
      <c r="L12" s="79">
        <v>65214</v>
      </c>
      <c r="M12" s="79">
        <v>17835</v>
      </c>
      <c r="N12" s="79">
        <v>400628</v>
      </c>
      <c r="O12" s="222">
        <v>121084</v>
      </c>
      <c r="P12" s="226">
        <v>31.893740215327099</v>
      </c>
      <c r="Q12" s="208">
        <v>35.942969473321426</v>
      </c>
      <c r="R12" s="209">
        <v>31.01975060097535</v>
      </c>
      <c r="S12" s="209">
        <v>27.683668906138799</v>
      </c>
      <c r="T12" s="209">
        <v>35.74041113306081</v>
      </c>
      <c r="U12" s="209">
        <v>27.348422117950133</v>
      </c>
      <c r="V12" s="209">
        <v>30.223549028026</v>
      </c>
      <c r="X12" s="170"/>
    </row>
    <row r="13" spans="1:24">
      <c r="A13" s="165" t="s">
        <v>39</v>
      </c>
      <c r="B13" s="74">
        <v>931128</v>
      </c>
      <c r="C13" s="74">
        <v>97112</v>
      </c>
      <c r="D13" s="74">
        <v>377878</v>
      </c>
      <c r="E13" s="74">
        <v>33604</v>
      </c>
      <c r="F13" s="74">
        <v>89386</v>
      </c>
      <c r="G13" s="74">
        <v>8734</v>
      </c>
      <c r="H13" s="74">
        <v>17473</v>
      </c>
      <c r="I13" s="74">
        <v>2477</v>
      </c>
      <c r="J13" s="74">
        <v>67873</v>
      </c>
      <c r="K13" s="74">
        <v>5468</v>
      </c>
      <c r="L13" s="74">
        <v>38566</v>
      </c>
      <c r="M13" s="74">
        <v>2182</v>
      </c>
      <c r="N13" s="74">
        <v>339952</v>
      </c>
      <c r="O13" s="221">
        <v>44647</v>
      </c>
      <c r="P13" s="225">
        <v>10.429500562758289</v>
      </c>
      <c r="Q13" s="207">
        <v>8.8928172584802496</v>
      </c>
      <c r="R13" s="206">
        <v>9.7711050947575675</v>
      </c>
      <c r="S13" s="206">
        <v>14.176157500143077</v>
      </c>
      <c r="T13" s="206">
        <v>8.0562226511278432</v>
      </c>
      <c r="U13" s="206">
        <v>5.6578333246901416</v>
      </c>
      <c r="V13" s="206">
        <v>13.133324704664187</v>
      </c>
      <c r="X13" s="170"/>
    </row>
    <row r="14" spans="1:24">
      <c r="A14" s="159" t="s">
        <v>28</v>
      </c>
      <c r="B14" s="79">
        <v>104339</v>
      </c>
      <c r="C14" s="79">
        <v>19921</v>
      </c>
      <c r="D14" s="79">
        <v>27031</v>
      </c>
      <c r="E14" s="79">
        <v>5814</v>
      </c>
      <c r="F14" s="79">
        <v>33881</v>
      </c>
      <c r="G14" s="79">
        <v>5546</v>
      </c>
      <c r="H14" s="79">
        <v>1644</v>
      </c>
      <c r="I14" s="79">
        <v>578</v>
      </c>
      <c r="J14" s="79">
        <v>7921</v>
      </c>
      <c r="K14" s="79">
        <v>2183</v>
      </c>
      <c r="L14" s="79">
        <v>6555</v>
      </c>
      <c r="M14" s="79">
        <v>1115</v>
      </c>
      <c r="N14" s="79">
        <v>27307</v>
      </c>
      <c r="O14" s="222">
        <v>4685</v>
      </c>
      <c r="P14" s="226">
        <v>19.092573246820461</v>
      </c>
      <c r="Q14" s="208">
        <v>21.508638230180164</v>
      </c>
      <c r="R14" s="209">
        <v>16.369056403293882</v>
      </c>
      <c r="S14" s="209">
        <v>35.15815085158151</v>
      </c>
      <c r="T14" s="209">
        <v>27.559651559146577</v>
      </c>
      <c r="U14" s="209">
        <v>17.009916094584288</v>
      </c>
      <c r="V14" s="209">
        <v>17.156772988610982</v>
      </c>
      <c r="X14" s="170"/>
    </row>
    <row r="15" spans="1:24">
      <c r="A15" s="160" t="s">
        <v>30</v>
      </c>
      <c r="B15" s="74">
        <v>74077</v>
      </c>
      <c r="C15" s="74">
        <v>28871</v>
      </c>
      <c r="D15" s="340" t="s">
        <v>10</v>
      </c>
      <c r="E15" s="74">
        <v>205</v>
      </c>
      <c r="F15" s="340" t="s">
        <v>10</v>
      </c>
      <c r="G15" s="74">
        <v>3697</v>
      </c>
      <c r="H15" s="340" t="s">
        <v>10</v>
      </c>
      <c r="I15" s="74">
        <v>1584</v>
      </c>
      <c r="J15" s="340" t="s">
        <v>10</v>
      </c>
      <c r="K15" s="74">
        <v>801</v>
      </c>
      <c r="L15" s="340" t="s">
        <v>10</v>
      </c>
      <c r="M15" s="74">
        <v>1607</v>
      </c>
      <c r="N15" s="340" t="s">
        <v>10</v>
      </c>
      <c r="O15" s="221">
        <v>20977</v>
      </c>
      <c r="P15" s="225">
        <v>38.974310514734668</v>
      </c>
      <c r="Q15" s="207" t="s">
        <v>67</v>
      </c>
      <c r="R15" s="207" t="s">
        <v>67</v>
      </c>
      <c r="S15" s="207" t="s">
        <v>67</v>
      </c>
      <c r="T15" s="207" t="s">
        <v>67</v>
      </c>
      <c r="U15" s="207" t="s">
        <v>67</v>
      </c>
      <c r="V15" s="207" t="s">
        <v>67</v>
      </c>
      <c r="X15" s="170"/>
    </row>
    <row r="16" spans="1:24">
      <c r="A16" s="159" t="s">
        <v>31</v>
      </c>
      <c r="B16" s="79">
        <v>285764</v>
      </c>
      <c r="C16" s="79">
        <v>64461</v>
      </c>
      <c r="D16" s="79">
        <v>92580</v>
      </c>
      <c r="E16" s="79">
        <v>19099</v>
      </c>
      <c r="F16" s="79">
        <v>68559</v>
      </c>
      <c r="G16" s="79">
        <v>14688</v>
      </c>
      <c r="H16" s="79">
        <v>40022</v>
      </c>
      <c r="I16" s="79">
        <v>10813</v>
      </c>
      <c r="J16" s="79">
        <v>12527</v>
      </c>
      <c r="K16" s="79">
        <v>4088</v>
      </c>
      <c r="L16" s="79">
        <v>23891</v>
      </c>
      <c r="M16" s="79">
        <v>5186</v>
      </c>
      <c r="N16" s="79">
        <v>48185</v>
      </c>
      <c r="O16" s="222">
        <v>10587</v>
      </c>
      <c r="P16" s="226">
        <v>22.557425008048597</v>
      </c>
      <c r="Q16" s="208">
        <v>20.629725642687404</v>
      </c>
      <c r="R16" s="209">
        <v>21.423883078808036</v>
      </c>
      <c r="S16" s="209">
        <v>27.017640297836188</v>
      </c>
      <c r="T16" s="209">
        <v>32.633511614911789</v>
      </c>
      <c r="U16" s="209">
        <v>21.706918923443975</v>
      </c>
      <c r="V16" s="209">
        <v>21.971567915326347</v>
      </c>
      <c r="X16" s="170"/>
    </row>
    <row r="17" spans="1:24">
      <c r="A17" s="160" t="s">
        <v>32</v>
      </c>
      <c r="B17" s="74">
        <v>24458</v>
      </c>
      <c r="C17" s="74">
        <v>11072</v>
      </c>
      <c r="D17" s="74">
        <v>10075</v>
      </c>
      <c r="E17" s="74">
        <v>5517</v>
      </c>
      <c r="F17" s="74">
        <v>5812</v>
      </c>
      <c r="G17" s="74">
        <v>2219</v>
      </c>
      <c r="H17" s="74">
        <v>1132</v>
      </c>
      <c r="I17" s="74">
        <v>593</v>
      </c>
      <c r="J17" s="74" t="s">
        <v>48</v>
      </c>
      <c r="K17" s="74">
        <v>603</v>
      </c>
      <c r="L17" s="74">
        <v>1679</v>
      </c>
      <c r="M17" s="74">
        <v>367</v>
      </c>
      <c r="N17" s="340" t="s">
        <v>10</v>
      </c>
      <c r="O17" s="221">
        <v>1773</v>
      </c>
      <c r="P17" s="225">
        <v>45.269441491536512</v>
      </c>
      <c r="Q17" s="207">
        <v>54.759305210918122</v>
      </c>
      <c r="R17" s="206">
        <v>38.179628355127321</v>
      </c>
      <c r="S17" s="206">
        <v>52.385159010600702</v>
      </c>
      <c r="T17" s="207" t="s">
        <v>67</v>
      </c>
      <c r="U17" s="206">
        <v>21.858248957712924</v>
      </c>
      <c r="V17" s="207" t="s">
        <v>67</v>
      </c>
      <c r="X17" s="170"/>
    </row>
    <row r="18" spans="1:24">
      <c r="A18" s="159" t="s">
        <v>33</v>
      </c>
      <c r="B18" s="79">
        <v>565461</v>
      </c>
      <c r="C18" s="79">
        <v>193485</v>
      </c>
      <c r="D18" s="79">
        <v>165818</v>
      </c>
      <c r="E18" s="79">
        <v>77002</v>
      </c>
      <c r="F18" s="79">
        <v>91215</v>
      </c>
      <c r="G18" s="79">
        <v>32194</v>
      </c>
      <c r="H18" s="79">
        <v>152250</v>
      </c>
      <c r="I18" s="79">
        <v>32205</v>
      </c>
      <c r="J18" s="79">
        <v>42668</v>
      </c>
      <c r="K18" s="79">
        <v>16794</v>
      </c>
      <c r="L18" s="79">
        <v>20629</v>
      </c>
      <c r="M18" s="79">
        <v>6634</v>
      </c>
      <c r="N18" s="79">
        <v>92881</v>
      </c>
      <c r="O18" s="222">
        <v>28656</v>
      </c>
      <c r="P18" s="226">
        <v>34.217213919262335</v>
      </c>
      <c r="Q18" s="208">
        <v>46.437660567610273</v>
      </c>
      <c r="R18" s="209">
        <v>35.294633558077074</v>
      </c>
      <c r="S18" s="209">
        <v>21.152709359605911</v>
      </c>
      <c r="T18" s="209">
        <v>39.359707509140343</v>
      </c>
      <c r="U18" s="209">
        <v>32.158611663192595</v>
      </c>
      <c r="V18" s="209">
        <v>30.852381003649832</v>
      </c>
      <c r="X18" s="170"/>
    </row>
    <row r="19" spans="1:24">
      <c r="A19" s="160" t="s">
        <v>34</v>
      </c>
      <c r="B19" s="74">
        <v>248863</v>
      </c>
      <c r="C19" s="74">
        <v>101640</v>
      </c>
      <c r="D19" s="74">
        <v>119909</v>
      </c>
      <c r="E19" s="74">
        <v>50261</v>
      </c>
      <c r="F19" s="74">
        <v>43900</v>
      </c>
      <c r="G19" s="74">
        <v>16760</v>
      </c>
      <c r="H19" s="74">
        <v>32333</v>
      </c>
      <c r="I19" s="74">
        <v>13877</v>
      </c>
      <c r="J19" s="74">
        <v>4962</v>
      </c>
      <c r="K19" s="74">
        <v>2099</v>
      </c>
      <c r="L19" s="74">
        <v>1631</v>
      </c>
      <c r="M19" s="74">
        <v>591</v>
      </c>
      <c r="N19" s="74">
        <v>46128</v>
      </c>
      <c r="O19" s="221">
        <v>18052</v>
      </c>
      <c r="P19" s="225">
        <v>40.841748271137128</v>
      </c>
      <c r="Q19" s="207">
        <v>41.915952930972658</v>
      </c>
      <c r="R19" s="206">
        <v>38.17767653758542</v>
      </c>
      <c r="S19" s="206">
        <v>42.918999164939848</v>
      </c>
      <c r="T19" s="206">
        <v>42.301491334139456</v>
      </c>
      <c r="U19" s="206">
        <v>36.235438381361128</v>
      </c>
      <c r="V19" s="206">
        <v>39.134582032604925</v>
      </c>
      <c r="X19" s="170"/>
    </row>
    <row r="20" spans="1:24">
      <c r="A20" s="159" t="s">
        <v>35</v>
      </c>
      <c r="B20" s="79">
        <v>148609</v>
      </c>
      <c r="C20" s="79">
        <v>48451</v>
      </c>
      <c r="D20" s="79">
        <v>68990</v>
      </c>
      <c r="E20" s="79">
        <v>22191</v>
      </c>
      <c r="F20" s="79">
        <v>25668</v>
      </c>
      <c r="G20" s="79">
        <v>9120</v>
      </c>
      <c r="H20" s="79">
        <v>45478</v>
      </c>
      <c r="I20" s="79">
        <v>14427</v>
      </c>
      <c r="J20" s="79">
        <v>375</v>
      </c>
      <c r="K20" s="79">
        <v>164</v>
      </c>
      <c r="L20" s="79">
        <v>325</v>
      </c>
      <c r="M20" s="79">
        <v>127</v>
      </c>
      <c r="N20" s="79">
        <v>7773</v>
      </c>
      <c r="O20" s="222">
        <v>2422</v>
      </c>
      <c r="P20" s="226">
        <v>32.603005201569218</v>
      </c>
      <c r="Q20" s="208">
        <v>32.165531236411077</v>
      </c>
      <c r="R20" s="209">
        <v>35.530621785881259</v>
      </c>
      <c r="S20" s="209">
        <v>31.723030916047318</v>
      </c>
      <c r="T20" s="209">
        <v>43.733333333333334</v>
      </c>
      <c r="U20" s="209">
        <v>39.076923076923073</v>
      </c>
      <c r="V20" s="209">
        <v>31.159140614949184</v>
      </c>
      <c r="X20" s="170"/>
    </row>
    <row r="21" spans="1:24">
      <c r="A21" s="160" t="s">
        <v>36</v>
      </c>
      <c r="B21" s="74">
        <v>406430</v>
      </c>
      <c r="C21" s="74">
        <v>147343</v>
      </c>
      <c r="D21" s="74">
        <v>175669</v>
      </c>
      <c r="E21" s="74">
        <v>64441</v>
      </c>
      <c r="F21" s="74">
        <v>73807</v>
      </c>
      <c r="G21" s="74">
        <v>28625</v>
      </c>
      <c r="H21" s="74">
        <v>102899</v>
      </c>
      <c r="I21" s="74">
        <v>38562</v>
      </c>
      <c r="J21" s="74">
        <v>4394</v>
      </c>
      <c r="K21" s="74">
        <v>1829</v>
      </c>
      <c r="L21" s="74">
        <v>612</v>
      </c>
      <c r="M21" s="74">
        <v>180</v>
      </c>
      <c r="N21" s="74">
        <v>49049</v>
      </c>
      <c r="O21" s="221">
        <v>13706</v>
      </c>
      <c r="P21" s="225">
        <v>36.252983293556085</v>
      </c>
      <c r="Q21" s="207">
        <v>36.683193961370527</v>
      </c>
      <c r="R21" s="206">
        <v>38.783584212879532</v>
      </c>
      <c r="S21" s="206">
        <v>37.475582853088952</v>
      </c>
      <c r="T21" s="206">
        <v>41.624943104233047</v>
      </c>
      <c r="U21" s="206">
        <v>29.411764705882355</v>
      </c>
      <c r="V21" s="206">
        <v>27.943485086342228</v>
      </c>
      <c r="X21" s="170"/>
    </row>
    <row r="22" spans="1:24">
      <c r="A22" s="159" t="s">
        <v>37</v>
      </c>
      <c r="B22" s="79">
        <v>519673</v>
      </c>
      <c r="C22" s="79">
        <v>144189</v>
      </c>
      <c r="D22" s="79">
        <v>162010</v>
      </c>
      <c r="E22" s="79">
        <v>51744</v>
      </c>
      <c r="F22" s="79">
        <v>77936</v>
      </c>
      <c r="G22" s="79">
        <v>21392</v>
      </c>
      <c r="H22" s="79">
        <v>181048</v>
      </c>
      <c r="I22" s="79">
        <v>41864</v>
      </c>
      <c r="J22" s="79">
        <v>24628</v>
      </c>
      <c r="K22" s="79">
        <v>7465</v>
      </c>
      <c r="L22" s="79">
        <v>7537</v>
      </c>
      <c r="M22" s="79">
        <v>2028</v>
      </c>
      <c r="N22" s="79">
        <v>66514</v>
      </c>
      <c r="O22" s="222">
        <v>19696</v>
      </c>
      <c r="P22" s="226">
        <v>27.746101875602541</v>
      </c>
      <c r="Q22" s="208">
        <v>31.93876921177705</v>
      </c>
      <c r="R22" s="209">
        <v>27.448162594949704</v>
      </c>
      <c r="S22" s="209">
        <v>23.1231496619681</v>
      </c>
      <c r="T22" s="209">
        <v>30.311028098099722</v>
      </c>
      <c r="U22" s="209">
        <v>26.907257529521029</v>
      </c>
      <c r="V22" s="209">
        <v>29.611811047298314</v>
      </c>
      <c r="X22" s="170"/>
    </row>
    <row r="23" spans="1:24">
      <c r="A23" s="160" t="s">
        <v>38</v>
      </c>
      <c r="B23" s="74">
        <v>32984</v>
      </c>
      <c r="C23" s="74">
        <v>9416</v>
      </c>
      <c r="D23" s="340" t="s">
        <v>10</v>
      </c>
      <c r="E23" s="74">
        <v>3040</v>
      </c>
      <c r="F23" s="340" t="s">
        <v>10</v>
      </c>
      <c r="G23" s="74">
        <v>734</v>
      </c>
      <c r="H23" s="340" t="s">
        <v>10</v>
      </c>
      <c r="I23" s="74">
        <v>4592</v>
      </c>
      <c r="J23" s="340" t="s">
        <v>10</v>
      </c>
      <c r="K23" s="74">
        <v>520</v>
      </c>
      <c r="L23" s="74" t="s">
        <v>48</v>
      </c>
      <c r="M23" s="74" t="s">
        <v>48</v>
      </c>
      <c r="N23" s="340" t="s">
        <v>10</v>
      </c>
      <c r="O23" s="221">
        <v>530</v>
      </c>
      <c r="P23" s="225">
        <v>28.547174387581858</v>
      </c>
      <c r="Q23" s="207" t="s">
        <v>67</v>
      </c>
      <c r="R23" s="207" t="s">
        <v>67</v>
      </c>
      <c r="S23" s="207" t="s">
        <v>67</v>
      </c>
      <c r="T23" s="207" t="s">
        <v>67</v>
      </c>
      <c r="U23" s="207" t="s">
        <v>67</v>
      </c>
      <c r="V23" s="207" t="s">
        <v>67</v>
      </c>
      <c r="X23" s="170"/>
    </row>
    <row r="24" spans="1:24">
      <c r="A24" s="159" t="s">
        <v>40</v>
      </c>
      <c r="B24" s="79">
        <v>146583</v>
      </c>
      <c r="C24" s="79">
        <v>47244</v>
      </c>
      <c r="D24" s="341" t="s">
        <v>10</v>
      </c>
      <c r="E24" s="79">
        <v>12600</v>
      </c>
      <c r="F24" s="341" t="s">
        <v>10</v>
      </c>
      <c r="G24" s="79">
        <v>3843</v>
      </c>
      <c r="H24" s="341" t="s">
        <v>10</v>
      </c>
      <c r="I24" s="79">
        <v>1465</v>
      </c>
      <c r="J24" s="341" t="s">
        <v>10</v>
      </c>
      <c r="K24" s="79">
        <v>1643</v>
      </c>
      <c r="L24" s="79">
        <v>125</v>
      </c>
      <c r="M24" s="79">
        <v>29</v>
      </c>
      <c r="N24" s="341" t="s">
        <v>10</v>
      </c>
      <c r="O24" s="222">
        <v>27664</v>
      </c>
      <c r="P24" s="226">
        <v>32.230204048218411</v>
      </c>
      <c r="Q24" s="208" t="s">
        <v>67</v>
      </c>
      <c r="R24" s="208" t="s">
        <v>67</v>
      </c>
      <c r="S24" s="208" t="s">
        <v>67</v>
      </c>
      <c r="T24" s="208" t="s">
        <v>67</v>
      </c>
      <c r="U24" s="208" t="s">
        <v>67</v>
      </c>
      <c r="V24" s="208" t="s">
        <v>67</v>
      </c>
      <c r="X24" s="170"/>
    </row>
    <row r="25" spans="1:24">
      <c r="A25" s="160" t="s">
        <v>41</v>
      </c>
      <c r="B25" s="74">
        <v>167572</v>
      </c>
      <c r="C25" s="74">
        <v>10570</v>
      </c>
      <c r="D25" s="74">
        <v>92145</v>
      </c>
      <c r="E25" s="74">
        <v>4847</v>
      </c>
      <c r="F25" s="74">
        <v>12875</v>
      </c>
      <c r="G25" s="74">
        <v>929</v>
      </c>
      <c r="H25" s="74">
        <v>1666</v>
      </c>
      <c r="I25" s="74">
        <v>161</v>
      </c>
      <c r="J25" s="74">
        <v>10680</v>
      </c>
      <c r="K25" s="74">
        <v>725</v>
      </c>
      <c r="L25" s="74">
        <v>5191</v>
      </c>
      <c r="M25" s="74">
        <v>323</v>
      </c>
      <c r="N25" s="74">
        <v>45015</v>
      </c>
      <c r="O25" s="74">
        <v>3585</v>
      </c>
      <c r="P25" s="225">
        <v>6.307736376005538</v>
      </c>
      <c r="Q25" s="207">
        <v>5.260187747571762</v>
      </c>
      <c r="R25" s="206">
        <v>7.2155339805825243</v>
      </c>
      <c r="S25" s="206">
        <v>9.6638655462184886</v>
      </c>
      <c r="T25" s="206">
        <v>6.7883895131086138</v>
      </c>
      <c r="U25" s="206">
        <v>6.2223078404931611</v>
      </c>
      <c r="V25" s="206">
        <v>7.9640119960013331</v>
      </c>
      <c r="X25" s="170"/>
    </row>
    <row r="26" spans="1:24">
      <c r="A26" s="159" t="s">
        <v>42</v>
      </c>
      <c r="B26" s="79">
        <v>99367</v>
      </c>
      <c r="C26" s="79">
        <v>5445</v>
      </c>
      <c r="D26" s="79">
        <v>16420</v>
      </c>
      <c r="E26" s="79">
        <v>777</v>
      </c>
      <c r="F26" s="79">
        <v>10778</v>
      </c>
      <c r="G26" s="79">
        <v>612</v>
      </c>
      <c r="H26" s="79">
        <v>1652</v>
      </c>
      <c r="I26" s="79">
        <v>113</v>
      </c>
      <c r="J26" s="79">
        <v>8772</v>
      </c>
      <c r="K26" s="79">
        <v>553</v>
      </c>
      <c r="L26" s="79">
        <v>10630</v>
      </c>
      <c r="M26" s="79">
        <v>671</v>
      </c>
      <c r="N26" s="79">
        <v>51115</v>
      </c>
      <c r="O26" s="79">
        <v>2719</v>
      </c>
      <c r="P26" s="226">
        <v>5.4796864150069942</v>
      </c>
      <c r="Q26" s="208">
        <v>4.7320341047503049</v>
      </c>
      <c r="R26" s="209">
        <v>5.6782334384858046</v>
      </c>
      <c r="S26" s="209">
        <v>6.8401937046004848</v>
      </c>
      <c r="T26" s="209">
        <v>6.3041495668034662</v>
      </c>
      <c r="U26" s="209">
        <v>6.3123236124176865</v>
      </c>
      <c r="V26" s="209">
        <v>5.3193778734226749</v>
      </c>
      <c r="X26" s="170"/>
    </row>
    <row r="27" spans="1:24">
      <c r="A27" s="160" t="s">
        <v>43</v>
      </c>
      <c r="B27" s="74">
        <v>288284</v>
      </c>
      <c r="C27" s="74">
        <v>20263</v>
      </c>
      <c r="D27" s="74">
        <v>132611</v>
      </c>
      <c r="E27" s="74">
        <v>10525</v>
      </c>
      <c r="F27" s="74">
        <v>22848</v>
      </c>
      <c r="G27" s="74">
        <v>1396</v>
      </c>
      <c r="H27" s="74">
        <v>3083</v>
      </c>
      <c r="I27" s="74">
        <v>253</v>
      </c>
      <c r="J27" s="74">
        <v>21465</v>
      </c>
      <c r="K27" s="74">
        <v>1047</v>
      </c>
      <c r="L27" s="74">
        <v>12978</v>
      </c>
      <c r="M27" s="74">
        <v>654</v>
      </c>
      <c r="N27" s="74">
        <v>95299</v>
      </c>
      <c r="O27" s="74">
        <v>6388</v>
      </c>
      <c r="P27" s="225">
        <v>7.0288326788860989</v>
      </c>
      <c r="Q27" s="207">
        <v>7.9367473286529782</v>
      </c>
      <c r="R27" s="206">
        <v>6.109943977591036</v>
      </c>
      <c r="S27" s="206">
        <v>8.2062925721699642</v>
      </c>
      <c r="T27" s="206">
        <v>4.8777078965758207</v>
      </c>
      <c r="U27" s="206">
        <v>5.0392972723069818</v>
      </c>
      <c r="V27" s="206">
        <v>6.703113359006915</v>
      </c>
      <c r="X27" s="170"/>
    </row>
    <row r="28" spans="1:24">
      <c r="A28" s="159" t="s">
        <v>44</v>
      </c>
      <c r="B28" s="79">
        <v>139757</v>
      </c>
      <c r="C28" s="79">
        <v>8264</v>
      </c>
      <c r="D28" s="79">
        <v>72117</v>
      </c>
      <c r="E28" s="79">
        <v>3442</v>
      </c>
      <c r="F28" s="79">
        <v>13856</v>
      </c>
      <c r="G28" s="79">
        <v>1028</v>
      </c>
      <c r="H28" s="79">
        <v>2547</v>
      </c>
      <c r="I28" s="79">
        <v>195</v>
      </c>
      <c r="J28" s="79">
        <v>7230</v>
      </c>
      <c r="K28" s="79">
        <v>563</v>
      </c>
      <c r="L28" s="79">
        <v>3908</v>
      </c>
      <c r="M28" s="79">
        <v>270</v>
      </c>
      <c r="N28" s="79">
        <v>40099</v>
      </c>
      <c r="O28" s="79">
        <v>2766</v>
      </c>
      <c r="P28" s="226">
        <v>5.9131206308091908</v>
      </c>
      <c r="Q28" s="208">
        <v>4.7727997559521329</v>
      </c>
      <c r="R28" s="209">
        <v>7.4191685912240182</v>
      </c>
      <c r="S28" s="209">
        <v>7.656065959952886</v>
      </c>
      <c r="T28" s="209">
        <v>7.7869986168741354</v>
      </c>
      <c r="U28" s="209">
        <v>6.908904810644831</v>
      </c>
      <c r="V28" s="209">
        <v>6.8979276291179339</v>
      </c>
      <c r="X28" s="170"/>
    </row>
    <row r="29" spans="1:24">
      <c r="A29" s="160" t="s">
        <v>45</v>
      </c>
      <c r="B29" s="74">
        <v>89565</v>
      </c>
      <c r="C29" s="74">
        <v>5326</v>
      </c>
      <c r="D29" s="340" t="s">
        <v>10</v>
      </c>
      <c r="E29" s="74">
        <v>1413</v>
      </c>
      <c r="F29" s="340" t="s">
        <v>10</v>
      </c>
      <c r="G29" s="74">
        <v>926</v>
      </c>
      <c r="H29" s="340" t="s">
        <v>10</v>
      </c>
      <c r="I29" s="74">
        <v>290</v>
      </c>
      <c r="J29" s="340" t="s">
        <v>10</v>
      </c>
      <c r="K29" s="74">
        <v>937</v>
      </c>
      <c r="L29" s="340" t="s">
        <v>10</v>
      </c>
      <c r="M29" s="74">
        <v>235</v>
      </c>
      <c r="N29" s="340" t="s">
        <v>10</v>
      </c>
      <c r="O29" s="74">
        <v>1525</v>
      </c>
      <c r="P29" s="225">
        <v>5.9465192876681741</v>
      </c>
      <c r="Q29" s="207" t="s">
        <v>67</v>
      </c>
      <c r="R29" s="207" t="s">
        <v>67</v>
      </c>
      <c r="S29" s="207" t="s">
        <v>67</v>
      </c>
      <c r="T29" s="207" t="s">
        <v>67</v>
      </c>
      <c r="U29" s="207" t="s">
        <v>67</v>
      </c>
      <c r="V29" s="207" t="s">
        <v>67</v>
      </c>
      <c r="X29" s="170"/>
    </row>
    <row r="30" spans="1:24" ht="14.65" customHeight="1">
      <c r="A30" s="307"/>
      <c r="B30" s="783">
        <v>2020</v>
      </c>
      <c r="C30" s="784"/>
      <c r="D30" s="784"/>
      <c r="E30" s="784"/>
      <c r="F30" s="784"/>
      <c r="G30" s="784"/>
      <c r="H30" s="784"/>
      <c r="I30" s="784"/>
      <c r="J30" s="784"/>
      <c r="K30" s="784"/>
      <c r="L30" s="784"/>
      <c r="M30" s="784"/>
      <c r="N30" s="784"/>
      <c r="O30" s="784"/>
      <c r="P30" s="784"/>
      <c r="Q30" s="784"/>
      <c r="R30" s="784"/>
      <c r="S30" s="784"/>
      <c r="T30" s="784"/>
      <c r="U30" s="784"/>
      <c r="V30" s="784"/>
      <c r="X30" s="170"/>
    </row>
    <row r="31" spans="1:24">
      <c r="A31" s="163" t="s">
        <v>23</v>
      </c>
      <c r="B31" s="74">
        <v>3752422</v>
      </c>
      <c r="C31" s="74">
        <v>1049237</v>
      </c>
      <c r="D31" s="74">
        <v>1361087</v>
      </c>
      <c r="E31" s="74">
        <v>409148</v>
      </c>
      <c r="F31" s="74">
        <v>579186</v>
      </c>
      <c r="G31" s="74">
        <v>161395</v>
      </c>
      <c r="H31" s="74">
        <v>629307</v>
      </c>
      <c r="I31" s="74">
        <v>172079</v>
      </c>
      <c r="J31" s="74">
        <v>188765</v>
      </c>
      <c r="K31" s="74">
        <v>53671</v>
      </c>
      <c r="L31" s="74">
        <v>125431</v>
      </c>
      <c r="M31" s="74">
        <v>27949</v>
      </c>
      <c r="N31" s="74">
        <v>868646</v>
      </c>
      <c r="O31" s="74">
        <v>224995</v>
      </c>
      <c r="P31" s="225">
        <v>27.961593871904601</v>
      </c>
      <c r="Q31" s="207">
        <v>30.06038555948297</v>
      </c>
      <c r="R31" s="206">
        <v>27.865832392357547</v>
      </c>
      <c r="S31" s="206">
        <v>27.34420561029831</v>
      </c>
      <c r="T31" s="206">
        <v>28.432707334516461</v>
      </c>
      <c r="U31" s="206">
        <v>22.282370386905946</v>
      </c>
      <c r="V31" s="206">
        <v>25.901805798910026</v>
      </c>
    </row>
    <row r="32" spans="1:24">
      <c r="A32" s="164" t="s">
        <v>26</v>
      </c>
      <c r="B32" s="79">
        <v>2722227</v>
      </c>
      <c r="C32" s="79">
        <v>904584</v>
      </c>
      <c r="D32" s="79">
        <v>944640</v>
      </c>
      <c r="E32" s="79">
        <v>359260</v>
      </c>
      <c r="F32" s="79">
        <v>479756</v>
      </c>
      <c r="G32" s="79">
        <v>148530</v>
      </c>
      <c r="H32" s="79">
        <v>611132</v>
      </c>
      <c r="I32" s="79">
        <v>168931</v>
      </c>
      <c r="J32" s="79">
        <v>119484</v>
      </c>
      <c r="K32" s="79">
        <v>45803</v>
      </c>
      <c r="L32" s="79">
        <v>83824</v>
      </c>
      <c r="M32" s="79">
        <v>24330</v>
      </c>
      <c r="N32" s="79">
        <v>483391</v>
      </c>
      <c r="O32" s="79">
        <v>157730</v>
      </c>
      <c r="P32" s="226">
        <v>33.229558005265538</v>
      </c>
      <c r="Q32" s="208">
        <v>38.031419376693762</v>
      </c>
      <c r="R32" s="209">
        <v>30.959487739600966</v>
      </c>
      <c r="S32" s="209">
        <v>27.642309681050904</v>
      </c>
      <c r="T32" s="209">
        <v>38.334002879046572</v>
      </c>
      <c r="U32" s="209">
        <v>29.025100209963732</v>
      </c>
      <c r="V32" s="209">
        <v>32.629900018825339</v>
      </c>
      <c r="W32" s="161"/>
    </row>
    <row r="33" spans="1:24">
      <c r="A33" s="165" t="s">
        <v>39</v>
      </c>
      <c r="B33" s="74">
        <v>1030195</v>
      </c>
      <c r="C33" s="74">
        <v>144653</v>
      </c>
      <c r="D33" s="74">
        <v>416447</v>
      </c>
      <c r="E33" s="74">
        <v>49888</v>
      </c>
      <c r="F33" s="74">
        <v>99430</v>
      </c>
      <c r="G33" s="74">
        <v>12865</v>
      </c>
      <c r="H33" s="74">
        <v>18175</v>
      </c>
      <c r="I33" s="74">
        <v>3148</v>
      </c>
      <c r="J33" s="74">
        <v>69281</v>
      </c>
      <c r="K33" s="74">
        <v>7868</v>
      </c>
      <c r="L33" s="74">
        <v>41607</v>
      </c>
      <c r="M33" s="74">
        <v>3619</v>
      </c>
      <c r="N33" s="74">
        <v>385255</v>
      </c>
      <c r="O33" s="221">
        <v>67265</v>
      </c>
      <c r="P33" s="225">
        <v>14.041322273938428</v>
      </c>
      <c r="Q33" s="207">
        <v>11.979435558426403</v>
      </c>
      <c r="R33" s="206">
        <v>12.938750880016093</v>
      </c>
      <c r="S33" s="206">
        <v>17.320495185694636</v>
      </c>
      <c r="T33" s="206">
        <v>11.356649009107835</v>
      </c>
      <c r="U33" s="206">
        <v>8.6980556156416</v>
      </c>
      <c r="V33" s="206">
        <v>17.459864245759302</v>
      </c>
      <c r="W33" s="161"/>
      <c r="X33" s="170"/>
    </row>
    <row r="34" spans="1:24">
      <c r="A34" s="159" t="s">
        <v>28</v>
      </c>
      <c r="B34" s="79">
        <v>115835</v>
      </c>
      <c r="C34" s="79">
        <v>24806</v>
      </c>
      <c r="D34" s="79">
        <v>29510</v>
      </c>
      <c r="E34" s="79">
        <v>6996</v>
      </c>
      <c r="F34" s="79">
        <v>39197</v>
      </c>
      <c r="G34" s="79">
        <v>7705</v>
      </c>
      <c r="H34" s="79">
        <v>1688</v>
      </c>
      <c r="I34" s="79">
        <v>774</v>
      </c>
      <c r="J34" s="79">
        <v>7901</v>
      </c>
      <c r="K34" s="79">
        <v>2207</v>
      </c>
      <c r="L34" s="79">
        <v>7147</v>
      </c>
      <c r="M34" s="79">
        <v>1239</v>
      </c>
      <c r="N34" s="79">
        <v>30392</v>
      </c>
      <c r="O34" s="222">
        <v>5885</v>
      </c>
      <c r="P34" s="226">
        <v>21.414943669875253</v>
      </c>
      <c r="Q34" s="208">
        <v>23.707217892239917</v>
      </c>
      <c r="R34" s="209">
        <v>19.657116616067558</v>
      </c>
      <c r="S34" s="209">
        <v>45.85308056872038</v>
      </c>
      <c r="T34" s="209">
        <v>27.933173016073916</v>
      </c>
      <c r="U34" s="209">
        <v>17.335945151811949</v>
      </c>
      <c r="V34" s="209">
        <v>19.363648328507502</v>
      </c>
      <c r="W34" s="161"/>
      <c r="X34" s="170"/>
    </row>
    <row r="35" spans="1:24">
      <c r="A35" s="160" t="s">
        <v>30</v>
      </c>
      <c r="B35" s="74">
        <v>84045</v>
      </c>
      <c r="C35" s="74">
        <v>35218</v>
      </c>
      <c r="D35" s="74">
        <v>701</v>
      </c>
      <c r="E35" s="74">
        <v>259</v>
      </c>
      <c r="F35" s="74">
        <v>11428</v>
      </c>
      <c r="G35" s="74">
        <v>4049</v>
      </c>
      <c r="H35" s="74">
        <v>2200</v>
      </c>
      <c r="I35" s="74">
        <v>1236</v>
      </c>
      <c r="J35" s="74">
        <v>1980</v>
      </c>
      <c r="K35" s="74">
        <v>911</v>
      </c>
      <c r="L35" s="74">
        <v>3216</v>
      </c>
      <c r="M35" s="74">
        <v>1991</v>
      </c>
      <c r="N35" s="74">
        <v>64520</v>
      </c>
      <c r="O35" s="221">
        <v>26772</v>
      </c>
      <c r="P35" s="225">
        <v>41.903742042953176</v>
      </c>
      <c r="Q35" s="207">
        <v>36.947218259629096</v>
      </c>
      <c r="R35" s="206">
        <v>35.430521526076305</v>
      </c>
      <c r="S35" s="206">
        <v>56.18181818181818</v>
      </c>
      <c r="T35" s="206">
        <v>46.01010101010101</v>
      </c>
      <c r="U35" s="206">
        <v>61.909203980099505</v>
      </c>
      <c r="V35" s="206">
        <v>41.494110353378801</v>
      </c>
      <c r="W35" s="161"/>
      <c r="X35" s="170"/>
    </row>
    <row r="36" spans="1:24">
      <c r="A36" s="159" t="s">
        <v>31</v>
      </c>
      <c r="B36" s="79">
        <v>331703</v>
      </c>
      <c r="C36" s="79">
        <v>85607</v>
      </c>
      <c r="D36" s="79">
        <v>109585</v>
      </c>
      <c r="E36" s="79">
        <v>26552</v>
      </c>
      <c r="F36" s="79">
        <v>77332</v>
      </c>
      <c r="G36" s="79">
        <v>19361</v>
      </c>
      <c r="H36" s="79">
        <v>46203</v>
      </c>
      <c r="I36" s="79">
        <v>12045</v>
      </c>
      <c r="J36" s="79">
        <v>14879</v>
      </c>
      <c r="K36" s="79">
        <v>5667</v>
      </c>
      <c r="L36" s="79">
        <v>29071</v>
      </c>
      <c r="M36" s="79">
        <v>7400</v>
      </c>
      <c r="N36" s="79">
        <v>54633</v>
      </c>
      <c r="O36" s="222">
        <v>14582</v>
      </c>
      <c r="P36" s="226">
        <v>25.808328534864021</v>
      </c>
      <c r="Q36" s="208">
        <v>24.229593466259068</v>
      </c>
      <c r="R36" s="209">
        <v>25.036207520819325</v>
      </c>
      <c r="S36" s="209">
        <v>26.069735731446009</v>
      </c>
      <c r="T36" s="209">
        <v>38.087237045500373</v>
      </c>
      <c r="U36" s="209">
        <v>25.45492071136184</v>
      </c>
      <c r="V36" s="209">
        <v>26.690827887906575</v>
      </c>
      <c r="W36" s="161"/>
      <c r="X36" s="170"/>
    </row>
    <row r="37" spans="1:24">
      <c r="A37" s="160" t="s">
        <v>32</v>
      </c>
      <c r="B37" s="74">
        <v>28118</v>
      </c>
      <c r="C37" s="74">
        <v>14008</v>
      </c>
      <c r="D37" s="74">
        <v>11216</v>
      </c>
      <c r="E37" s="74">
        <v>6966</v>
      </c>
      <c r="F37" s="74">
        <v>5660</v>
      </c>
      <c r="G37" s="74">
        <v>1939</v>
      </c>
      <c r="H37" s="74">
        <v>1263</v>
      </c>
      <c r="I37" s="74">
        <v>668</v>
      </c>
      <c r="J37" s="74">
        <v>1836</v>
      </c>
      <c r="K37" s="74">
        <v>1206</v>
      </c>
      <c r="L37" s="74">
        <v>845</v>
      </c>
      <c r="M37" s="74">
        <v>437</v>
      </c>
      <c r="N37" s="74">
        <v>7298</v>
      </c>
      <c r="O37" s="221">
        <v>2792</v>
      </c>
      <c r="P37" s="225">
        <v>49.818621523579203</v>
      </c>
      <c r="Q37" s="207">
        <v>62.107703281027106</v>
      </c>
      <c r="R37" s="206">
        <v>34.257950530035338</v>
      </c>
      <c r="S37" s="206">
        <v>52.889944576405377</v>
      </c>
      <c r="T37" s="206">
        <v>65.686274509803923</v>
      </c>
      <c r="U37" s="206">
        <v>51.715976331360949</v>
      </c>
      <c r="V37" s="206">
        <v>38.257056727870648</v>
      </c>
      <c r="W37" s="161"/>
      <c r="X37" s="170"/>
    </row>
    <row r="38" spans="1:24">
      <c r="A38" s="159" t="s">
        <v>33</v>
      </c>
      <c r="B38" s="79">
        <v>631800</v>
      </c>
      <c r="C38" s="79">
        <v>200234</v>
      </c>
      <c r="D38" s="79">
        <v>174561</v>
      </c>
      <c r="E38" s="79">
        <v>81041</v>
      </c>
      <c r="F38" s="79">
        <v>100806</v>
      </c>
      <c r="G38" s="79">
        <v>27737</v>
      </c>
      <c r="H38" s="79">
        <v>157224</v>
      </c>
      <c r="I38" s="79">
        <v>27751</v>
      </c>
      <c r="J38" s="79">
        <v>51632</v>
      </c>
      <c r="K38" s="79">
        <v>19661</v>
      </c>
      <c r="L38" s="79">
        <v>28385</v>
      </c>
      <c r="M38" s="79">
        <v>8590</v>
      </c>
      <c r="N38" s="79">
        <v>119192</v>
      </c>
      <c r="O38" s="222">
        <v>35454</v>
      </c>
      <c r="P38" s="226">
        <v>31.692624248179801</v>
      </c>
      <c r="Q38" s="208">
        <v>46.425604802905575</v>
      </c>
      <c r="R38" s="209">
        <v>27.515227268218162</v>
      </c>
      <c r="S38" s="209">
        <v>17.650613137943317</v>
      </c>
      <c r="T38" s="209">
        <v>38.079098233653546</v>
      </c>
      <c r="U38" s="209">
        <v>30.262462568257881</v>
      </c>
      <c r="V38" s="209">
        <v>29.745284918450903</v>
      </c>
      <c r="W38" s="161"/>
      <c r="X38" s="170"/>
    </row>
    <row r="39" spans="1:24">
      <c r="A39" s="160" t="s">
        <v>34</v>
      </c>
      <c r="B39" s="74">
        <v>272982</v>
      </c>
      <c r="C39" s="74">
        <v>119610</v>
      </c>
      <c r="D39" s="74">
        <v>131962</v>
      </c>
      <c r="E39" s="74">
        <v>60186</v>
      </c>
      <c r="F39" s="74">
        <v>47541</v>
      </c>
      <c r="G39" s="74">
        <v>18758</v>
      </c>
      <c r="H39" s="74">
        <v>32990</v>
      </c>
      <c r="I39" s="74">
        <v>14357</v>
      </c>
      <c r="J39" s="74">
        <v>6164</v>
      </c>
      <c r="K39" s="74">
        <v>3042</v>
      </c>
      <c r="L39" s="74">
        <v>2299</v>
      </c>
      <c r="M39" s="74">
        <v>841</v>
      </c>
      <c r="N39" s="74">
        <v>52026</v>
      </c>
      <c r="O39" s="221">
        <v>22426</v>
      </c>
      <c r="P39" s="225">
        <v>43.816075785216604</v>
      </c>
      <c r="Q39" s="207">
        <v>45.608584289416648</v>
      </c>
      <c r="R39" s="206">
        <v>39.456469152941672</v>
      </c>
      <c r="S39" s="206">
        <v>43.519248257047586</v>
      </c>
      <c r="T39" s="206">
        <v>49.351070733290072</v>
      </c>
      <c r="U39" s="206">
        <v>36.581122227055239</v>
      </c>
      <c r="V39" s="206">
        <v>43.105370391727213</v>
      </c>
      <c r="W39" s="161"/>
      <c r="X39" s="170"/>
    </row>
    <row r="40" spans="1:24">
      <c r="A40" s="159" t="s">
        <v>35</v>
      </c>
      <c r="B40" s="79">
        <v>167217</v>
      </c>
      <c r="C40" s="79">
        <v>53695</v>
      </c>
      <c r="D40" s="79">
        <v>82576</v>
      </c>
      <c r="E40" s="79">
        <v>27627</v>
      </c>
      <c r="F40" s="79">
        <v>26902</v>
      </c>
      <c r="G40" s="79">
        <v>8840</v>
      </c>
      <c r="H40" s="79">
        <v>47041</v>
      </c>
      <c r="I40" s="79">
        <v>13565</v>
      </c>
      <c r="J40" s="79">
        <v>425</v>
      </c>
      <c r="K40" s="79">
        <v>201</v>
      </c>
      <c r="L40" s="79">
        <v>398</v>
      </c>
      <c r="M40" s="79">
        <v>155</v>
      </c>
      <c r="N40" s="79">
        <v>9875</v>
      </c>
      <c r="O40" s="222">
        <v>3307</v>
      </c>
      <c r="P40" s="226">
        <v>32.11096957845195</v>
      </c>
      <c r="Q40" s="208">
        <v>33.456452237938386</v>
      </c>
      <c r="R40" s="209">
        <v>32.860010408148092</v>
      </c>
      <c r="S40" s="209">
        <v>28.836546842116451</v>
      </c>
      <c r="T40" s="209">
        <v>47.294117647058826</v>
      </c>
      <c r="U40" s="209">
        <v>38.944723618090457</v>
      </c>
      <c r="V40" s="209">
        <v>33.48860759493671</v>
      </c>
      <c r="W40" s="161"/>
      <c r="X40" s="170"/>
    </row>
    <row r="41" spans="1:24">
      <c r="A41" s="160" t="s">
        <v>36</v>
      </c>
      <c r="B41" s="74">
        <v>454377</v>
      </c>
      <c r="C41" s="74">
        <v>175389</v>
      </c>
      <c r="D41" s="74">
        <v>203386</v>
      </c>
      <c r="E41" s="74">
        <v>79944</v>
      </c>
      <c r="F41" s="74">
        <v>77096</v>
      </c>
      <c r="G41" s="74">
        <v>31588</v>
      </c>
      <c r="H41" s="74">
        <v>109735</v>
      </c>
      <c r="I41" s="74">
        <v>43868</v>
      </c>
      <c r="J41" s="74">
        <v>5157</v>
      </c>
      <c r="K41" s="74">
        <v>2384</v>
      </c>
      <c r="L41" s="74">
        <v>852</v>
      </c>
      <c r="M41" s="74">
        <v>344</v>
      </c>
      <c r="N41" s="74">
        <v>58151</v>
      </c>
      <c r="O41" s="221">
        <v>17261</v>
      </c>
      <c r="P41" s="225">
        <v>38.599885117424513</v>
      </c>
      <c r="Q41" s="207">
        <v>39.306540273175145</v>
      </c>
      <c r="R41" s="206">
        <v>40.972294282453049</v>
      </c>
      <c r="S41" s="206">
        <v>39.976306556704785</v>
      </c>
      <c r="T41" s="206">
        <v>46.228427380259838</v>
      </c>
      <c r="U41" s="206">
        <v>40.375586854460096</v>
      </c>
      <c r="V41" s="206">
        <v>29.683066499286344</v>
      </c>
      <c r="W41" s="161"/>
      <c r="X41" s="170"/>
    </row>
    <row r="42" spans="1:24">
      <c r="A42" s="159" t="s">
        <v>37</v>
      </c>
      <c r="B42" s="79">
        <v>599803</v>
      </c>
      <c r="C42" s="79">
        <v>185629</v>
      </c>
      <c r="D42" s="79">
        <v>188960</v>
      </c>
      <c r="E42" s="79">
        <v>65762</v>
      </c>
      <c r="F42" s="79">
        <v>89977</v>
      </c>
      <c r="G42" s="79">
        <v>27158</v>
      </c>
      <c r="H42" s="79">
        <v>197010</v>
      </c>
      <c r="I42" s="79">
        <v>50995</v>
      </c>
      <c r="J42" s="79">
        <v>27783</v>
      </c>
      <c r="K42" s="79">
        <v>9892</v>
      </c>
      <c r="L42" s="79">
        <v>11611</v>
      </c>
      <c r="M42" s="79">
        <v>3333</v>
      </c>
      <c r="N42" s="79">
        <v>84462</v>
      </c>
      <c r="O42" s="222">
        <v>28489</v>
      </c>
      <c r="P42" s="226">
        <v>30.948328034371286</v>
      </c>
      <c r="Q42" s="208">
        <v>34.802074513124467</v>
      </c>
      <c r="R42" s="209">
        <v>30.183269057648065</v>
      </c>
      <c r="S42" s="209">
        <v>25.884472869397491</v>
      </c>
      <c r="T42" s="209">
        <v>35.604506352805672</v>
      </c>
      <c r="U42" s="209">
        <v>28.705537852036862</v>
      </c>
      <c r="V42" s="209">
        <v>33.729961402761006</v>
      </c>
      <c r="W42" s="161"/>
      <c r="X42" s="170"/>
    </row>
    <row r="43" spans="1:24">
      <c r="A43" s="160" t="s">
        <v>38</v>
      </c>
      <c r="B43" s="74">
        <v>36347</v>
      </c>
      <c r="C43" s="74">
        <v>10388</v>
      </c>
      <c r="D43" s="74">
        <v>12183</v>
      </c>
      <c r="E43" s="74">
        <v>3927</v>
      </c>
      <c r="F43" s="74">
        <v>3817</v>
      </c>
      <c r="G43" s="74">
        <v>1395</v>
      </c>
      <c r="H43" s="74">
        <v>15778</v>
      </c>
      <c r="I43" s="74">
        <v>3672</v>
      </c>
      <c r="J43" s="74">
        <v>1727</v>
      </c>
      <c r="K43" s="74">
        <v>632</v>
      </c>
      <c r="L43" s="74" t="s">
        <v>48</v>
      </c>
      <c r="M43" s="74" t="s">
        <v>48</v>
      </c>
      <c r="N43" s="74">
        <v>2842</v>
      </c>
      <c r="O43" s="74">
        <v>762</v>
      </c>
      <c r="P43" s="225">
        <v>28.580075384488403</v>
      </c>
      <c r="Q43" s="207">
        <v>32.233440039399163</v>
      </c>
      <c r="R43" s="206">
        <v>36.547026460571132</v>
      </c>
      <c r="S43" s="206">
        <v>23.272911649131704</v>
      </c>
      <c r="T43" s="206">
        <v>36.595251881876081</v>
      </c>
      <c r="U43" s="206" t="s">
        <v>67</v>
      </c>
      <c r="V43" s="206">
        <v>26.812104152005627</v>
      </c>
      <c r="W43" s="161"/>
      <c r="X43" s="170"/>
    </row>
    <row r="44" spans="1:24">
      <c r="A44" s="159" t="s">
        <v>40</v>
      </c>
      <c r="B44" s="79">
        <v>167104</v>
      </c>
      <c r="C44" s="79">
        <v>59520</v>
      </c>
      <c r="D44" s="79">
        <v>35717</v>
      </c>
      <c r="E44" s="79">
        <v>14454</v>
      </c>
      <c r="F44" s="79">
        <v>16821</v>
      </c>
      <c r="G44" s="79">
        <v>4829</v>
      </c>
      <c r="H44" s="79">
        <v>3800</v>
      </c>
      <c r="I44" s="79">
        <v>1531</v>
      </c>
      <c r="J44" s="79">
        <v>4531</v>
      </c>
      <c r="K44" s="79">
        <v>1194</v>
      </c>
      <c r="L44" s="79">
        <v>292</v>
      </c>
      <c r="M44" s="79">
        <v>129</v>
      </c>
      <c r="N44" s="79">
        <v>105943</v>
      </c>
      <c r="O44" s="222">
        <v>37383</v>
      </c>
      <c r="P44" s="226">
        <v>35.618536959019529</v>
      </c>
      <c r="Q44" s="208">
        <v>40.468124422543887</v>
      </c>
      <c r="R44" s="209">
        <v>28.708162416027584</v>
      </c>
      <c r="S44" s="209">
        <v>40.289473684210527</v>
      </c>
      <c r="T44" s="209">
        <v>26.351798719929377</v>
      </c>
      <c r="U44" s="209">
        <v>44.178082191780824</v>
      </c>
      <c r="V44" s="209">
        <v>35.285955655399604</v>
      </c>
      <c r="W44" s="161"/>
      <c r="X44" s="170"/>
    </row>
    <row r="45" spans="1:24">
      <c r="A45" s="160" t="s">
        <v>41</v>
      </c>
      <c r="B45" s="74">
        <v>188865</v>
      </c>
      <c r="C45" s="74">
        <v>18695</v>
      </c>
      <c r="D45" s="74">
        <v>105059</v>
      </c>
      <c r="E45" s="74">
        <v>8663</v>
      </c>
      <c r="F45" s="74">
        <v>15194</v>
      </c>
      <c r="G45" s="74">
        <v>1555</v>
      </c>
      <c r="H45" s="74">
        <v>1469</v>
      </c>
      <c r="I45" s="74">
        <v>171</v>
      </c>
      <c r="J45" s="74">
        <v>11254</v>
      </c>
      <c r="K45" s="74">
        <v>1326</v>
      </c>
      <c r="L45" s="74">
        <v>5524</v>
      </c>
      <c r="M45" s="74">
        <v>596</v>
      </c>
      <c r="N45" s="74">
        <v>50365</v>
      </c>
      <c r="O45" s="221">
        <v>6384</v>
      </c>
      <c r="P45" s="225">
        <v>9.8986048235512136</v>
      </c>
      <c r="Q45" s="207">
        <v>8.2458428121341338</v>
      </c>
      <c r="R45" s="206">
        <v>10.23430301434777</v>
      </c>
      <c r="S45" s="206">
        <v>11.640571817562968</v>
      </c>
      <c r="T45" s="206">
        <v>11.782477341389729</v>
      </c>
      <c r="U45" s="206">
        <v>10.789283128167995</v>
      </c>
      <c r="V45" s="206">
        <v>12.675469075747047</v>
      </c>
      <c r="W45" s="161"/>
      <c r="X45" s="170"/>
    </row>
    <row r="46" spans="1:24">
      <c r="A46" s="159" t="s">
        <v>42</v>
      </c>
      <c r="B46" s="79">
        <v>109642</v>
      </c>
      <c r="C46" s="79">
        <v>9220</v>
      </c>
      <c r="D46" s="79">
        <v>17237</v>
      </c>
      <c r="E46" s="79">
        <v>1356</v>
      </c>
      <c r="F46" s="79">
        <v>13087</v>
      </c>
      <c r="G46" s="79">
        <v>949</v>
      </c>
      <c r="H46" s="79">
        <v>1584</v>
      </c>
      <c r="I46" s="79">
        <v>188</v>
      </c>
      <c r="J46" s="79">
        <v>9331</v>
      </c>
      <c r="K46" s="79">
        <v>873</v>
      </c>
      <c r="L46" s="79">
        <v>11550</v>
      </c>
      <c r="M46" s="79">
        <v>1005</v>
      </c>
      <c r="N46" s="79">
        <v>56853</v>
      </c>
      <c r="O46" s="222">
        <v>4849</v>
      </c>
      <c r="P46" s="226">
        <v>8.4091862607394976</v>
      </c>
      <c r="Q46" s="208">
        <v>7.8667981667343509</v>
      </c>
      <c r="R46" s="209">
        <v>7.251470925345763</v>
      </c>
      <c r="S46" s="209">
        <v>11.868686868686869</v>
      </c>
      <c r="T46" s="209">
        <v>9.3559104061729723</v>
      </c>
      <c r="U46" s="209">
        <v>8.7012987012987022</v>
      </c>
      <c r="V46" s="209">
        <v>8.5290134205758701</v>
      </c>
      <c r="W46" s="161"/>
      <c r="X46" s="170"/>
    </row>
    <row r="47" spans="1:24">
      <c r="A47" s="160" t="s">
        <v>43</v>
      </c>
      <c r="B47" s="74">
        <v>318907</v>
      </c>
      <c r="C47" s="74">
        <v>32862</v>
      </c>
      <c r="D47" s="74">
        <v>148379</v>
      </c>
      <c r="E47" s="74">
        <v>16784</v>
      </c>
      <c r="F47" s="74">
        <v>24603</v>
      </c>
      <c r="G47" s="74">
        <v>1961</v>
      </c>
      <c r="H47" s="74">
        <v>3507</v>
      </c>
      <c r="I47" s="74">
        <v>456</v>
      </c>
      <c r="J47" s="74">
        <v>22406</v>
      </c>
      <c r="K47" s="74">
        <v>1692</v>
      </c>
      <c r="L47" s="74">
        <v>14807</v>
      </c>
      <c r="M47" s="74">
        <v>1059</v>
      </c>
      <c r="N47" s="74">
        <v>105205</v>
      </c>
      <c r="O47" s="221">
        <v>10910</v>
      </c>
      <c r="P47" s="225">
        <v>10.304571552208012</v>
      </c>
      <c r="Q47" s="207">
        <v>11.311573740219304</v>
      </c>
      <c r="R47" s="206">
        <v>7.9705726943868642</v>
      </c>
      <c r="S47" s="206">
        <v>13.00256629597947</v>
      </c>
      <c r="T47" s="206">
        <v>7.5515486923145581</v>
      </c>
      <c r="U47" s="206">
        <v>7.1520226919700143</v>
      </c>
      <c r="V47" s="206">
        <v>10.370229551827384</v>
      </c>
      <c r="W47" s="161"/>
      <c r="X47" s="170"/>
    </row>
    <row r="48" spans="1:24">
      <c r="A48" s="159" t="s">
        <v>44</v>
      </c>
      <c r="B48" s="79">
        <v>151234</v>
      </c>
      <c r="C48" s="79">
        <v>14730</v>
      </c>
      <c r="D48" s="79">
        <v>77962</v>
      </c>
      <c r="E48" s="79">
        <v>6076</v>
      </c>
      <c r="F48" s="79">
        <v>16033</v>
      </c>
      <c r="G48" s="79">
        <v>1918</v>
      </c>
      <c r="H48" s="79">
        <v>2803</v>
      </c>
      <c r="I48" s="79">
        <v>345</v>
      </c>
      <c r="J48" s="79">
        <v>7344</v>
      </c>
      <c r="K48" s="79">
        <v>1136</v>
      </c>
      <c r="L48" s="79">
        <v>3627</v>
      </c>
      <c r="M48" s="79">
        <v>414</v>
      </c>
      <c r="N48" s="79">
        <v>43465</v>
      </c>
      <c r="O48" s="222">
        <v>4841</v>
      </c>
      <c r="P48" s="226">
        <v>9.7398733089120171</v>
      </c>
      <c r="Q48" s="208">
        <v>7.7935404427798156</v>
      </c>
      <c r="R48" s="209">
        <v>11.962826669993138</v>
      </c>
      <c r="S48" s="209">
        <v>12.308241170174812</v>
      </c>
      <c r="T48" s="209">
        <v>15.468409586056644</v>
      </c>
      <c r="U48" s="209">
        <v>11.41439205955335</v>
      </c>
      <c r="V48" s="209">
        <v>11.137696997584264</v>
      </c>
      <c r="W48" s="161"/>
      <c r="X48" s="170"/>
    </row>
    <row r="49" spans="1:24">
      <c r="A49" s="160" t="s">
        <v>45</v>
      </c>
      <c r="B49" s="236">
        <v>94443</v>
      </c>
      <c r="C49" s="236">
        <v>9626</v>
      </c>
      <c r="D49" s="236">
        <v>32093</v>
      </c>
      <c r="E49" s="236">
        <v>2555</v>
      </c>
      <c r="F49" s="236">
        <v>13692</v>
      </c>
      <c r="G49" s="236">
        <v>1653</v>
      </c>
      <c r="H49" s="236">
        <v>5012</v>
      </c>
      <c r="I49" s="236">
        <v>457</v>
      </c>
      <c r="J49" s="236">
        <v>14415</v>
      </c>
      <c r="K49" s="236">
        <v>1647</v>
      </c>
      <c r="L49" s="236">
        <v>5807</v>
      </c>
      <c r="M49" s="236">
        <v>416</v>
      </c>
      <c r="N49" s="236">
        <v>23424</v>
      </c>
      <c r="O49" s="331">
        <v>2898</v>
      </c>
      <c r="P49" s="332">
        <v>10.192391177747425</v>
      </c>
      <c r="Q49" s="333">
        <v>7.9612376530707625</v>
      </c>
      <c r="R49" s="334">
        <v>12.072743207712533</v>
      </c>
      <c r="S49" s="334">
        <v>9.1181165203511583</v>
      </c>
      <c r="T49" s="334">
        <v>11.425598335067638</v>
      </c>
      <c r="U49" s="334">
        <v>7.1637678663681754</v>
      </c>
      <c r="V49" s="334">
        <v>12.371926229508198</v>
      </c>
      <c r="W49" s="161"/>
      <c r="X49" s="170"/>
    </row>
    <row r="50" spans="1:24" ht="16.399999999999999" customHeight="1">
      <c r="A50" s="300"/>
      <c r="B50" s="699" t="s">
        <v>200</v>
      </c>
      <c r="C50" s="699"/>
      <c r="D50" s="699"/>
      <c r="E50" s="699"/>
      <c r="F50" s="699"/>
      <c r="G50" s="699"/>
      <c r="H50" s="699"/>
      <c r="I50" s="699"/>
      <c r="J50" s="699"/>
      <c r="K50" s="699"/>
      <c r="L50" s="699"/>
      <c r="M50" s="699"/>
      <c r="N50" s="699"/>
      <c r="O50" s="699"/>
      <c r="P50" s="699"/>
      <c r="Q50" s="699"/>
      <c r="R50" s="699"/>
      <c r="S50" s="699"/>
      <c r="T50" s="699"/>
      <c r="U50" s="699"/>
      <c r="V50" s="699"/>
    </row>
    <row r="51" spans="1:24" ht="12">
      <c r="A51" s="300"/>
      <c r="B51" s="785" t="s">
        <v>191</v>
      </c>
      <c r="C51" s="785"/>
      <c r="D51" s="785"/>
      <c r="E51" s="785"/>
      <c r="F51" s="785"/>
      <c r="G51" s="785"/>
      <c r="H51" s="785"/>
      <c r="I51" s="785"/>
      <c r="J51" s="785"/>
      <c r="K51" s="785"/>
      <c r="L51" s="785"/>
      <c r="M51" s="785"/>
      <c r="N51" s="785"/>
      <c r="O51" s="785"/>
      <c r="P51" s="786" t="s">
        <v>169</v>
      </c>
      <c r="Q51" s="786"/>
      <c r="R51" s="786"/>
      <c r="S51" s="786"/>
      <c r="T51" s="786"/>
      <c r="U51" s="786"/>
      <c r="V51" s="786"/>
    </row>
    <row r="52" spans="1:24">
      <c r="A52" s="163" t="s">
        <v>23</v>
      </c>
      <c r="B52" s="335">
        <v>410636</v>
      </c>
      <c r="C52" s="335">
        <v>183276</v>
      </c>
      <c r="D52" s="335">
        <v>150462</v>
      </c>
      <c r="E52" s="335">
        <v>76230</v>
      </c>
      <c r="F52" s="335">
        <v>54674</v>
      </c>
      <c r="G52" s="335">
        <v>17686</v>
      </c>
      <c r="H52" s="335">
        <v>37145</v>
      </c>
      <c r="I52" s="335">
        <v>10507</v>
      </c>
      <c r="J52" s="335">
        <v>18638</v>
      </c>
      <c r="K52" s="335">
        <v>11657</v>
      </c>
      <c r="L52" s="335">
        <v>21651</v>
      </c>
      <c r="M52" s="335">
        <v>7932</v>
      </c>
      <c r="N52" s="335">
        <v>128066</v>
      </c>
      <c r="O52" s="335">
        <v>59264</v>
      </c>
      <c r="P52" s="336">
        <v>2.0484743603619684</v>
      </c>
      <c r="Q52" s="337">
        <v>2.5607056420849297</v>
      </c>
      <c r="R52" s="338">
        <v>0.46722187439037199</v>
      </c>
      <c r="S52" s="337">
        <v>5.9104573757633005E-2</v>
      </c>
      <c r="T52" s="338">
        <v>3.7370388045359171</v>
      </c>
      <c r="U52" s="337" t="s">
        <v>67</v>
      </c>
      <c r="V52" s="339" t="s">
        <v>67</v>
      </c>
    </row>
    <row r="53" spans="1:24">
      <c r="A53" s="164" t="s">
        <v>26</v>
      </c>
      <c r="B53" s="224">
        <v>311569</v>
      </c>
      <c r="C53" s="224">
        <v>135735</v>
      </c>
      <c r="D53" s="224">
        <v>111893</v>
      </c>
      <c r="E53" s="224">
        <v>59946</v>
      </c>
      <c r="F53" s="224">
        <v>44630</v>
      </c>
      <c r="G53" s="224">
        <v>13555</v>
      </c>
      <c r="H53" s="224">
        <v>36443</v>
      </c>
      <c r="I53" s="224">
        <v>9836</v>
      </c>
      <c r="J53" s="224">
        <v>17230</v>
      </c>
      <c r="K53" s="224">
        <v>9257</v>
      </c>
      <c r="L53" s="224">
        <v>18610</v>
      </c>
      <c r="M53" s="224">
        <v>6495</v>
      </c>
      <c r="N53" s="224">
        <v>82763</v>
      </c>
      <c r="O53" s="224">
        <v>36646</v>
      </c>
      <c r="P53" s="249">
        <v>1.3358177899384387</v>
      </c>
      <c r="Q53" s="250">
        <v>2.0884499033723358</v>
      </c>
      <c r="R53" s="251">
        <v>-6.0262861374383192E-2</v>
      </c>
      <c r="S53" s="250">
        <v>-4.1359225087894913E-2</v>
      </c>
      <c r="T53" s="251">
        <v>2.593591745985762</v>
      </c>
      <c r="U53" s="250" t="s">
        <v>67</v>
      </c>
      <c r="V53" s="251" t="s">
        <v>67</v>
      </c>
    </row>
    <row r="54" spans="1:24">
      <c r="A54" s="165" t="s">
        <v>39</v>
      </c>
      <c r="B54" s="223">
        <v>99067</v>
      </c>
      <c r="C54" s="223">
        <v>47541</v>
      </c>
      <c r="D54" s="223">
        <v>38569</v>
      </c>
      <c r="E54" s="223">
        <v>16284</v>
      </c>
      <c r="F54" s="223">
        <v>10044</v>
      </c>
      <c r="G54" s="223">
        <v>4131</v>
      </c>
      <c r="H54" s="223">
        <v>702</v>
      </c>
      <c r="I54" s="223">
        <v>671</v>
      </c>
      <c r="J54" s="223">
        <v>1408</v>
      </c>
      <c r="K54" s="223">
        <v>2400</v>
      </c>
      <c r="L54" s="223">
        <v>3041</v>
      </c>
      <c r="M54" s="223">
        <v>1437</v>
      </c>
      <c r="N54" s="223">
        <v>45303</v>
      </c>
      <c r="O54" s="223">
        <v>22618</v>
      </c>
      <c r="P54" s="245">
        <v>3.6118217111801396</v>
      </c>
      <c r="Q54" s="246">
        <v>3.0866182999461529</v>
      </c>
      <c r="R54" s="247">
        <v>3.1676457852585251</v>
      </c>
      <c r="S54" s="246">
        <v>3.1443376855515588</v>
      </c>
      <c r="T54" s="247">
        <v>3.3004263579799922</v>
      </c>
      <c r="U54" s="246">
        <v>3.0402222909514585</v>
      </c>
      <c r="V54" s="248">
        <v>4.3265395410951157</v>
      </c>
    </row>
    <row r="55" spans="1:24">
      <c r="A55" s="159" t="s">
        <v>28</v>
      </c>
      <c r="B55" s="224">
        <v>11496</v>
      </c>
      <c r="C55" s="224">
        <v>4885</v>
      </c>
      <c r="D55" s="224">
        <v>2479</v>
      </c>
      <c r="E55" s="224">
        <v>1182</v>
      </c>
      <c r="F55" s="224">
        <v>5316</v>
      </c>
      <c r="G55" s="224">
        <v>2159</v>
      </c>
      <c r="H55" s="224">
        <v>44</v>
      </c>
      <c r="I55" s="224">
        <v>196</v>
      </c>
      <c r="J55" s="224">
        <v>-20</v>
      </c>
      <c r="K55" s="224">
        <v>24</v>
      </c>
      <c r="L55" s="224">
        <v>592</v>
      </c>
      <c r="M55" s="224">
        <v>124</v>
      </c>
      <c r="N55" s="224">
        <v>3085</v>
      </c>
      <c r="O55" s="224">
        <v>1200</v>
      </c>
      <c r="P55" s="249">
        <v>2.3223704230547924</v>
      </c>
      <c r="Q55" s="250">
        <v>2.1985796620597533</v>
      </c>
      <c r="R55" s="251">
        <v>3.2880602127736758</v>
      </c>
      <c r="S55" s="250">
        <v>10.694929717138869</v>
      </c>
      <c r="T55" s="251">
        <v>0.37352145692733885</v>
      </c>
      <c r="U55" s="250">
        <v>0.32602905722766096</v>
      </c>
      <c r="V55" s="252">
        <v>2.20687533989652</v>
      </c>
    </row>
    <row r="56" spans="1:24">
      <c r="A56" s="160" t="s">
        <v>30</v>
      </c>
      <c r="B56" s="223">
        <v>9968</v>
      </c>
      <c r="C56" s="223">
        <v>6347</v>
      </c>
      <c r="D56" s="223" t="s">
        <v>67</v>
      </c>
      <c r="E56" s="223">
        <v>54</v>
      </c>
      <c r="F56" s="223" t="s">
        <v>67</v>
      </c>
      <c r="G56" s="223">
        <v>352</v>
      </c>
      <c r="H56" s="223" t="s">
        <v>67</v>
      </c>
      <c r="I56" s="223">
        <v>-348</v>
      </c>
      <c r="J56" s="223" t="s">
        <v>67</v>
      </c>
      <c r="K56" s="223">
        <v>110</v>
      </c>
      <c r="L56" s="223" t="s">
        <v>67</v>
      </c>
      <c r="M56" s="223">
        <v>384</v>
      </c>
      <c r="N56" s="223" t="s">
        <v>67</v>
      </c>
      <c r="O56" s="223">
        <v>5795</v>
      </c>
      <c r="P56" s="245">
        <v>2.9294315282185082</v>
      </c>
      <c r="Q56" s="246" t="s">
        <v>67</v>
      </c>
      <c r="R56" s="247" t="s">
        <v>67</v>
      </c>
      <c r="S56" s="246" t="s">
        <v>67</v>
      </c>
      <c r="T56" s="247" t="s">
        <v>67</v>
      </c>
      <c r="U56" s="246" t="s">
        <v>67</v>
      </c>
      <c r="V56" s="248" t="s">
        <v>67</v>
      </c>
    </row>
    <row r="57" spans="1:24">
      <c r="A57" s="159" t="s">
        <v>31</v>
      </c>
      <c r="B57" s="224">
        <v>45939</v>
      </c>
      <c r="C57" s="224">
        <v>21146</v>
      </c>
      <c r="D57" s="224">
        <v>17005</v>
      </c>
      <c r="E57" s="224">
        <v>7453</v>
      </c>
      <c r="F57" s="224">
        <v>8773</v>
      </c>
      <c r="G57" s="224">
        <v>4673</v>
      </c>
      <c r="H57" s="224">
        <v>6181</v>
      </c>
      <c r="I57" s="224">
        <v>1232</v>
      </c>
      <c r="J57" s="224">
        <v>2352</v>
      </c>
      <c r="K57" s="224">
        <v>1579</v>
      </c>
      <c r="L57" s="224">
        <v>5180</v>
      </c>
      <c r="M57" s="224">
        <v>2214</v>
      </c>
      <c r="N57" s="224">
        <v>6448</v>
      </c>
      <c r="O57" s="224">
        <v>3995</v>
      </c>
      <c r="P57" s="249">
        <v>3.2509035268154243</v>
      </c>
      <c r="Q57" s="250">
        <v>3.5998678235716639</v>
      </c>
      <c r="R57" s="251">
        <v>3.612324442011289</v>
      </c>
      <c r="S57" s="250">
        <v>-0.94790456639017862</v>
      </c>
      <c r="T57" s="251">
        <v>5.4537254305885838</v>
      </c>
      <c r="U57" s="250">
        <v>3.7480017879178646</v>
      </c>
      <c r="V57" s="252">
        <v>4.7192599725802289</v>
      </c>
    </row>
    <row r="58" spans="1:24">
      <c r="A58" s="160" t="s">
        <v>32</v>
      </c>
      <c r="B58" s="223">
        <v>3660</v>
      </c>
      <c r="C58" s="223">
        <v>2936</v>
      </c>
      <c r="D58" s="223">
        <v>1141</v>
      </c>
      <c r="E58" s="223">
        <v>1449</v>
      </c>
      <c r="F58" s="223">
        <v>-152</v>
      </c>
      <c r="G58" s="223">
        <v>-280</v>
      </c>
      <c r="H58" s="223">
        <v>131</v>
      </c>
      <c r="I58" s="223">
        <v>75</v>
      </c>
      <c r="J58" s="223" t="s">
        <v>67</v>
      </c>
      <c r="K58" s="223">
        <v>603</v>
      </c>
      <c r="L58" s="223">
        <v>-834</v>
      </c>
      <c r="M58" s="223">
        <v>70</v>
      </c>
      <c r="N58" s="223" t="s">
        <v>67</v>
      </c>
      <c r="O58" s="223">
        <v>1019</v>
      </c>
      <c r="P58" s="245">
        <v>4.5491800320426918</v>
      </c>
      <c r="Q58" s="246">
        <v>7.3483980701089848</v>
      </c>
      <c r="R58" s="247">
        <v>-3.921677825091983</v>
      </c>
      <c r="S58" s="246">
        <v>0.50478556580467426</v>
      </c>
      <c r="T58" s="247" t="s">
        <v>67</v>
      </c>
      <c r="U58" s="246">
        <v>29.857727373648025</v>
      </c>
      <c r="V58" s="248" t="s">
        <v>67</v>
      </c>
    </row>
    <row r="59" spans="1:24">
      <c r="A59" s="159" t="s">
        <v>33</v>
      </c>
      <c r="B59" s="224">
        <v>66339</v>
      </c>
      <c r="C59" s="224">
        <v>6749</v>
      </c>
      <c r="D59" s="224">
        <v>8743</v>
      </c>
      <c r="E59" s="224">
        <v>4039</v>
      </c>
      <c r="F59" s="224">
        <v>9591</v>
      </c>
      <c r="G59" s="224">
        <v>-4457</v>
      </c>
      <c r="H59" s="224">
        <v>4974</v>
      </c>
      <c r="I59" s="224">
        <v>-4454</v>
      </c>
      <c r="J59" s="224">
        <v>8964</v>
      </c>
      <c r="K59" s="224">
        <v>2867</v>
      </c>
      <c r="L59" s="224">
        <v>7756</v>
      </c>
      <c r="M59" s="224">
        <v>1956</v>
      </c>
      <c r="N59" s="224">
        <v>26311</v>
      </c>
      <c r="O59" s="224">
        <v>6798</v>
      </c>
      <c r="P59" s="249">
        <v>-2.5245896710825342</v>
      </c>
      <c r="Q59" s="250">
        <v>-1.2055764704697935E-2</v>
      </c>
      <c r="R59" s="251">
        <v>-7.7794062898589118</v>
      </c>
      <c r="S59" s="250">
        <v>-3.5020962216625939</v>
      </c>
      <c r="T59" s="251">
        <v>-1.2806092754867962</v>
      </c>
      <c r="U59" s="250">
        <v>-1.8961490949347137</v>
      </c>
      <c r="V59" s="252">
        <v>-1.1070960851989291</v>
      </c>
    </row>
    <row r="60" spans="1:24">
      <c r="A60" s="160" t="s">
        <v>34</v>
      </c>
      <c r="B60" s="223">
        <v>24119</v>
      </c>
      <c r="C60" s="223">
        <v>17970</v>
      </c>
      <c r="D60" s="223">
        <v>12053</v>
      </c>
      <c r="E60" s="223">
        <v>9925</v>
      </c>
      <c r="F60" s="223">
        <v>3641</v>
      </c>
      <c r="G60" s="223">
        <v>1998</v>
      </c>
      <c r="H60" s="223">
        <v>657</v>
      </c>
      <c r="I60" s="223">
        <v>480</v>
      </c>
      <c r="J60" s="223">
        <v>1202</v>
      </c>
      <c r="K60" s="223">
        <v>943</v>
      </c>
      <c r="L60" s="223">
        <v>668</v>
      </c>
      <c r="M60" s="223">
        <v>250</v>
      </c>
      <c r="N60" s="223">
        <v>5898</v>
      </c>
      <c r="O60" s="223">
        <v>4374</v>
      </c>
      <c r="P60" s="245">
        <v>2.9743275140794765</v>
      </c>
      <c r="Q60" s="246">
        <v>3.6926313584439896</v>
      </c>
      <c r="R60" s="247">
        <v>1.2787926153562523</v>
      </c>
      <c r="S60" s="246">
        <v>0.60024909210773814</v>
      </c>
      <c r="T60" s="247">
        <v>7.0495793991506162</v>
      </c>
      <c r="U60" s="246">
        <v>0.34568384569411137</v>
      </c>
      <c r="V60" s="248">
        <v>3.9707883591222881</v>
      </c>
    </row>
    <row r="61" spans="1:24">
      <c r="A61" s="159" t="s">
        <v>35</v>
      </c>
      <c r="B61" s="224">
        <v>18608</v>
      </c>
      <c r="C61" s="224">
        <v>5244</v>
      </c>
      <c r="D61" s="224">
        <v>13586</v>
      </c>
      <c r="E61" s="224">
        <v>5436</v>
      </c>
      <c r="F61" s="224">
        <v>1234</v>
      </c>
      <c r="G61" s="224">
        <v>-280</v>
      </c>
      <c r="H61" s="224">
        <v>1563</v>
      </c>
      <c r="I61" s="224">
        <v>-862</v>
      </c>
      <c r="J61" s="224">
        <v>50</v>
      </c>
      <c r="K61" s="224">
        <v>37</v>
      </c>
      <c r="L61" s="224">
        <v>73</v>
      </c>
      <c r="M61" s="224">
        <v>28</v>
      </c>
      <c r="N61" s="224">
        <v>2102</v>
      </c>
      <c r="O61" s="224">
        <v>885</v>
      </c>
      <c r="P61" s="249">
        <v>-0.49203562311726756</v>
      </c>
      <c r="Q61" s="250">
        <v>1.2909210015273089</v>
      </c>
      <c r="R61" s="251">
        <v>-2.6706113777331666</v>
      </c>
      <c r="S61" s="250">
        <v>-2.8864840739308661</v>
      </c>
      <c r="T61" s="251">
        <v>3.5607843137254918</v>
      </c>
      <c r="U61" s="250">
        <v>-0.1321994588326163</v>
      </c>
      <c r="V61" s="252">
        <v>2.3294669799875258</v>
      </c>
    </row>
    <row r="62" spans="1:24">
      <c r="A62" s="160" t="s">
        <v>36</v>
      </c>
      <c r="B62" s="223">
        <v>47947</v>
      </c>
      <c r="C62" s="223">
        <v>28046</v>
      </c>
      <c r="D62" s="223">
        <v>27717</v>
      </c>
      <c r="E62" s="223">
        <v>15503</v>
      </c>
      <c r="F62" s="223">
        <v>3289</v>
      </c>
      <c r="G62" s="223">
        <v>2963</v>
      </c>
      <c r="H62" s="223">
        <v>6836</v>
      </c>
      <c r="I62" s="223">
        <v>5306</v>
      </c>
      <c r="J62" s="223">
        <v>763</v>
      </c>
      <c r="K62" s="223">
        <v>555</v>
      </c>
      <c r="L62" s="223">
        <v>240</v>
      </c>
      <c r="M62" s="223">
        <v>164</v>
      </c>
      <c r="N62" s="223">
        <v>9102</v>
      </c>
      <c r="O62" s="223">
        <v>3555</v>
      </c>
      <c r="P62" s="245">
        <v>2.3469018238684285</v>
      </c>
      <c r="Q62" s="246">
        <v>2.6233463118046174</v>
      </c>
      <c r="R62" s="247">
        <v>2.1887100695735171</v>
      </c>
      <c r="S62" s="246">
        <v>2.500723703615833</v>
      </c>
      <c r="T62" s="247">
        <v>4.6034842760267907</v>
      </c>
      <c r="U62" s="246">
        <v>10.963822148577741</v>
      </c>
      <c r="V62" s="248">
        <v>1.7395814129441156</v>
      </c>
    </row>
    <row r="63" spans="1:24">
      <c r="A63" s="159" t="s">
        <v>37</v>
      </c>
      <c r="B63" s="224">
        <v>80130</v>
      </c>
      <c r="C63" s="224">
        <v>41440</v>
      </c>
      <c r="D63" s="224">
        <v>26950</v>
      </c>
      <c r="E63" s="224">
        <v>14018</v>
      </c>
      <c r="F63" s="224">
        <v>12041</v>
      </c>
      <c r="G63" s="224">
        <v>5766</v>
      </c>
      <c r="H63" s="224">
        <v>15962</v>
      </c>
      <c r="I63" s="224">
        <v>9131</v>
      </c>
      <c r="J63" s="224">
        <v>3155</v>
      </c>
      <c r="K63" s="224">
        <v>2427</v>
      </c>
      <c r="L63" s="224">
        <v>4074</v>
      </c>
      <c r="M63" s="224">
        <v>1305</v>
      </c>
      <c r="N63" s="224">
        <v>17948</v>
      </c>
      <c r="O63" s="224">
        <v>8793</v>
      </c>
      <c r="P63" s="249">
        <v>3.2022261587687453</v>
      </c>
      <c r="Q63" s="250">
        <v>2.8633053013474168</v>
      </c>
      <c r="R63" s="251">
        <v>2.7351064626983614</v>
      </c>
      <c r="S63" s="250">
        <v>2.7613232074293919</v>
      </c>
      <c r="T63" s="251">
        <v>5.2934782547059491</v>
      </c>
      <c r="U63" s="250">
        <v>1.7982803225158328</v>
      </c>
      <c r="V63" s="252">
        <v>4.1181503554626921</v>
      </c>
    </row>
    <row r="64" spans="1:24">
      <c r="A64" s="160" t="s">
        <v>38</v>
      </c>
      <c r="B64" s="223">
        <v>3363</v>
      </c>
      <c r="C64" s="223">
        <v>972</v>
      </c>
      <c r="D64" s="223" t="s">
        <v>67</v>
      </c>
      <c r="E64" s="223">
        <v>887</v>
      </c>
      <c r="F64" s="223" t="s">
        <v>67</v>
      </c>
      <c r="G64" s="223">
        <v>661</v>
      </c>
      <c r="H64" s="223" t="s">
        <v>67</v>
      </c>
      <c r="I64" s="223">
        <v>-920</v>
      </c>
      <c r="J64" s="223" t="s">
        <v>67</v>
      </c>
      <c r="K64" s="223">
        <v>112</v>
      </c>
      <c r="L64" s="223" t="s">
        <v>67</v>
      </c>
      <c r="M64" s="223" t="s">
        <v>67</v>
      </c>
      <c r="N64" s="223" t="s">
        <v>67</v>
      </c>
      <c r="O64" s="223">
        <v>232</v>
      </c>
      <c r="P64" s="245">
        <v>3.2900996906544577E-2</v>
      </c>
      <c r="Q64" s="246" t="s">
        <v>67</v>
      </c>
      <c r="R64" s="247" t="s">
        <v>67</v>
      </c>
      <c r="S64" s="246" t="s">
        <v>67</v>
      </c>
      <c r="T64" s="247" t="s">
        <v>67</v>
      </c>
      <c r="U64" s="246" t="s">
        <v>67</v>
      </c>
      <c r="V64" s="248" t="s">
        <v>67</v>
      </c>
    </row>
    <row r="65" spans="1:22">
      <c r="A65" s="159" t="s">
        <v>40</v>
      </c>
      <c r="B65" s="224">
        <v>20521</v>
      </c>
      <c r="C65" s="224">
        <v>12276</v>
      </c>
      <c r="D65" s="224" t="s">
        <v>67</v>
      </c>
      <c r="E65" s="224">
        <v>1854</v>
      </c>
      <c r="F65" s="224" t="s">
        <v>67</v>
      </c>
      <c r="G65" s="224">
        <v>986</v>
      </c>
      <c r="H65" s="224" t="s">
        <v>67</v>
      </c>
      <c r="I65" s="224">
        <v>66</v>
      </c>
      <c r="J65" s="224" t="s">
        <v>67</v>
      </c>
      <c r="K65" s="224">
        <v>-449</v>
      </c>
      <c r="L65" s="224">
        <v>167</v>
      </c>
      <c r="M65" s="224">
        <v>100</v>
      </c>
      <c r="N65" s="224" t="s">
        <v>67</v>
      </c>
      <c r="O65" s="224">
        <v>9719</v>
      </c>
      <c r="P65" s="249">
        <v>3.3883329108011182</v>
      </c>
      <c r="Q65" s="250" t="s">
        <v>67</v>
      </c>
      <c r="R65" s="251" t="s">
        <v>67</v>
      </c>
      <c r="S65" s="250" t="s">
        <v>67</v>
      </c>
      <c r="T65" s="251" t="s">
        <v>67</v>
      </c>
      <c r="U65" s="250" t="s">
        <v>67</v>
      </c>
      <c r="V65" s="252" t="s">
        <v>67</v>
      </c>
    </row>
    <row r="66" spans="1:22">
      <c r="A66" s="160" t="s">
        <v>41</v>
      </c>
      <c r="B66" s="223">
        <v>21293</v>
      </c>
      <c r="C66" s="223">
        <v>8125</v>
      </c>
      <c r="D66" s="223">
        <v>12914</v>
      </c>
      <c r="E66" s="223">
        <v>3816</v>
      </c>
      <c r="F66" s="223">
        <v>2319</v>
      </c>
      <c r="G66" s="223">
        <v>626</v>
      </c>
      <c r="H66" s="223">
        <v>-197</v>
      </c>
      <c r="I66" s="223">
        <v>10</v>
      </c>
      <c r="J66" s="223">
        <v>574</v>
      </c>
      <c r="K66" s="223">
        <v>601</v>
      </c>
      <c r="L66" s="223">
        <v>333</v>
      </c>
      <c r="M66" s="223">
        <v>273</v>
      </c>
      <c r="N66" s="223">
        <v>5350</v>
      </c>
      <c r="O66" s="223">
        <v>2799</v>
      </c>
      <c r="P66" s="245">
        <v>3.5908684475456756</v>
      </c>
      <c r="Q66" s="246">
        <v>2.9856550645623718</v>
      </c>
      <c r="R66" s="247">
        <v>3.0187690337652455</v>
      </c>
      <c r="S66" s="246">
        <v>1.9767062713444794</v>
      </c>
      <c r="T66" s="247">
        <v>4.9940878282811152</v>
      </c>
      <c r="U66" s="246">
        <v>4.5669752876748335</v>
      </c>
      <c r="V66" s="248">
        <v>4.7114570797457143</v>
      </c>
    </row>
    <row r="67" spans="1:22">
      <c r="A67" s="159" t="s">
        <v>42</v>
      </c>
      <c r="B67" s="224">
        <v>10275</v>
      </c>
      <c r="C67" s="224">
        <v>3775</v>
      </c>
      <c r="D67" s="224">
        <v>817</v>
      </c>
      <c r="E67" s="224">
        <v>579</v>
      </c>
      <c r="F67" s="224">
        <v>2309</v>
      </c>
      <c r="G67" s="224">
        <v>337</v>
      </c>
      <c r="H67" s="224">
        <v>-68</v>
      </c>
      <c r="I67" s="224">
        <v>75</v>
      </c>
      <c r="J67" s="224">
        <v>559</v>
      </c>
      <c r="K67" s="224">
        <v>320</v>
      </c>
      <c r="L67" s="224">
        <v>920</v>
      </c>
      <c r="M67" s="224">
        <v>334</v>
      </c>
      <c r="N67" s="224">
        <v>5738</v>
      </c>
      <c r="O67" s="224">
        <v>2130</v>
      </c>
      <c r="P67" s="249">
        <v>2.9294998457325034</v>
      </c>
      <c r="Q67" s="250">
        <v>3.134764061984046</v>
      </c>
      <c r="R67" s="251">
        <v>1.5732374868599583</v>
      </c>
      <c r="S67" s="250">
        <v>5.0284931640863837</v>
      </c>
      <c r="T67" s="251">
        <v>3.0517608393695062</v>
      </c>
      <c r="U67" s="250">
        <v>2.3889750888810157</v>
      </c>
      <c r="V67" s="252">
        <v>3.2096355471531952</v>
      </c>
    </row>
    <row r="68" spans="1:22">
      <c r="A68" s="160" t="s">
        <v>43</v>
      </c>
      <c r="B68" s="223">
        <v>30623</v>
      </c>
      <c r="C68" s="223">
        <v>12599</v>
      </c>
      <c r="D68" s="223">
        <v>15768</v>
      </c>
      <c r="E68" s="223">
        <v>6259</v>
      </c>
      <c r="F68" s="223">
        <v>1755</v>
      </c>
      <c r="G68" s="223">
        <v>565</v>
      </c>
      <c r="H68" s="223">
        <v>424</v>
      </c>
      <c r="I68" s="223">
        <v>203</v>
      </c>
      <c r="J68" s="223">
        <v>941</v>
      </c>
      <c r="K68" s="223">
        <v>645</v>
      </c>
      <c r="L68" s="223">
        <v>1829</v>
      </c>
      <c r="M68" s="223">
        <v>405</v>
      </c>
      <c r="N68" s="223">
        <v>9906</v>
      </c>
      <c r="O68" s="223">
        <v>4522</v>
      </c>
      <c r="P68" s="245">
        <v>3.275738873321913</v>
      </c>
      <c r="Q68" s="246">
        <v>3.3748264115663256</v>
      </c>
      <c r="R68" s="247">
        <v>1.8606287167958282</v>
      </c>
      <c r="S68" s="246">
        <v>4.7962737238095059</v>
      </c>
      <c r="T68" s="247">
        <v>2.6738407957387373</v>
      </c>
      <c r="U68" s="246">
        <v>2.1127254196630325</v>
      </c>
      <c r="V68" s="248">
        <v>3.667116192820469</v>
      </c>
    </row>
    <row r="69" spans="1:22">
      <c r="A69" s="159" t="s">
        <v>44</v>
      </c>
      <c r="B69" s="224">
        <v>11477</v>
      </c>
      <c r="C69" s="224">
        <v>6466</v>
      </c>
      <c r="D69" s="224">
        <v>5845</v>
      </c>
      <c r="E69" s="224">
        <v>2634</v>
      </c>
      <c r="F69" s="224">
        <v>2177</v>
      </c>
      <c r="G69" s="224">
        <v>890</v>
      </c>
      <c r="H69" s="224">
        <v>256</v>
      </c>
      <c r="I69" s="224">
        <v>150</v>
      </c>
      <c r="J69" s="224">
        <v>114</v>
      </c>
      <c r="K69" s="224">
        <v>573</v>
      </c>
      <c r="L69" s="224">
        <v>-281</v>
      </c>
      <c r="M69" s="224">
        <v>144</v>
      </c>
      <c r="N69" s="224">
        <v>3366</v>
      </c>
      <c r="O69" s="224">
        <v>2075</v>
      </c>
      <c r="P69" s="249">
        <v>3.8267526781028263</v>
      </c>
      <c r="Q69" s="250">
        <v>3.0207406868276827</v>
      </c>
      <c r="R69" s="251">
        <v>4.5436580787691199</v>
      </c>
      <c r="S69" s="250">
        <v>4.6521752102219258</v>
      </c>
      <c r="T69" s="251">
        <v>7.681410969182509</v>
      </c>
      <c r="U69" s="250">
        <v>4.5054872489085191</v>
      </c>
      <c r="V69" s="252">
        <v>4.2397693684663302</v>
      </c>
    </row>
    <row r="70" spans="1:22">
      <c r="A70" s="160" t="s">
        <v>45</v>
      </c>
      <c r="B70" s="223">
        <v>4878</v>
      </c>
      <c r="C70" s="223">
        <v>4300</v>
      </c>
      <c r="D70" s="223" t="s">
        <v>67</v>
      </c>
      <c r="E70" s="223">
        <v>1142</v>
      </c>
      <c r="F70" s="223" t="s">
        <v>67</v>
      </c>
      <c r="G70" s="223">
        <v>727</v>
      </c>
      <c r="H70" s="223" t="s">
        <v>67</v>
      </c>
      <c r="I70" s="223">
        <v>167</v>
      </c>
      <c r="J70" s="223" t="s">
        <v>67</v>
      </c>
      <c r="K70" s="223">
        <v>710</v>
      </c>
      <c r="L70" s="223" t="s">
        <v>67</v>
      </c>
      <c r="M70" s="223">
        <v>181</v>
      </c>
      <c r="N70" s="223" t="s">
        <v>67</v>
      </c>
      <c r="O70" s="223">
        <v>1373</v>
      </c>
      <c r="P70" s="245">
        <v>4.2458718900792505</v>
      </c>
      <c r="Q70" s="246" t="s">
        <v>67</v>
      </c>
      <c r="R70" s="247" t="s">
        <v>67</v>
      </c>
      <c r="S70" s="246" t="s">
        <v>67</v>
      </c>
      <c r="T70" s="247" t="s">
        <v>67</v>
      </c>
      <c r="U70" s="246" t="s">
        <v>67</v>
      </c>
      <c r="V70" s="248" t="s">
        <v>67</v>
      </c>
    </row>
    <row r="71" spans="1:22">
      <c r="A71" s="166"/>
      <c r="B71" s="182"/>
      <c r="C71" s="182"/>
      <c r="D71" s="182"/>
      <c r="E71" s="182"/>
      <c r="F71" s="182"/>
      <c r="G71" s="182"/>
      <c r="H71" s="182"/>
      <c r="I71" s="182"/>
      <c r="J71" s="182"/>
      <c r="K71" s="182"/>
      <c r="L71" s="182"/>
      <c r="M71" s="182"/>
      <c r="N71" s="185"/>
      <c r="O71" s="182"/>
      <c r="P71" s="183"/>
      <c r="Q71" s="183"/>
      <c r="R71" s="183"/>
      <c r="S71" s="183"/>
      <c r="T71" s="183"/>
      <c r="U71" s="183"/>
      <c r="V71" s="183"/>
    </row>
    <row r="72" spans="1:22" ht="27.65" customHeight="1">
      <c r="A72" s="781" t="s">
        <v>194</v>
      </c>
      <c r="B72" s="781"/>
      <c r="C72" s="781"/>
      <c r="D72" s="781"/>
      <c r="E72" s="781"/>
      <c r="F72" s="781"/>
      <c r="G72" s="781"/>
      <c r="H72" s="781"/>
      <c r="I72" s="781"/>
      <c r="J72" s="781"/>
      <c r="K72" s="781"/>
      <c r="L72" s="781"/>
      <c r="M72" s="781"/>
      <c r="N72" s="781"/>
      <c r="O72" s="781"/>
      <c r="P72" s="781"/>
      <c r="Q72" s="781"/>
      <c r="R72" s="781"/>
      <c r="S72" s="781"/>
      <c r="T72" s="781"/>
      <c r="U72" s="781"/>
      <c r="V72" s="781"/>
    </row>
    <row r="73" spans="1:22">
      <c r="A73" s="166"/>
      <c r="B73" s="182"/>
      <c r="C73" s="182"/>
      <c r="D73" s="182"/>
      <c r="E73" s="182"/>
      <c r="F73" s="182"/>
      <c r="G73" s="182"/>
      <c r="H73" s="182"/>
      <c r="I73" s="182"/>
      <c r="J73" s="182"/>
      <c r="K73" s="182"/>
      <c r="L73" s="182"/>
      <c r="M73" s="182"/>
      <c r="N73" s="188"/>
      <c r="O73" s="182"/>
      <c r="P73" s="183"/>
      <c r="Q73" s="183"/>
      <c r="R73" s="183"/>
      <c r="S73" s="183"/>
      <c r="T73" s="183"/>
      <c r="U73" s="183"/>
      <c r="V73" s="183"/>
    </row>
    <row r="74" spans="1:22">
      <c r="A74" s="201" t="s">
        <v>10</v>
      </c>
      <c r="B74" s="200" t="s">
        <v>14</v>
      </c>
      <c r="C74" s="182"/>
      <c r="D74" s="182"/>
      <c r="E74" s="182"/>
      <c r="F74" s="182"/>
      <c r="G74" s="182"/>
      <c r="H74" s="182"/>
      <c r="I74" s="182"/>
      <c r="J74" s="182"/>
      <c r="K74" s="182"/>
      <c r="L74" s="182"/>
      <c r="M74" s="182"/>
      <c r="N74" s="182"/>
      <c r="O74" s="182"/>
      <c r="P74" s="183"/>
      <c r="Q74" s="183"/>
      <c r="R74" s="183"/>
      <c r="S74" s="183"/>
      <c r="T74" s="183"/>
      <c r="U74" s="183"/>
      <c r="V74" s="183"/>
    </row>
    <row r="75" spans="1:22">
      <c r="A75" s="201" t="s">
        <v>67</v>
      </c>
      <c r="B75" s="200" t="s">
        <v>68</v>
      </c>
      <c r="C75" s="182"/>
      <c r="D75" s="182"/>
      <c r="E75" s="182"/>
      <c r="F75" s="182"/>
      <c r="G75" s="182"/>
      <c r="H75" s="182"/>
      <c r="I75" s="182"/>
      <c r="J75" s="182"/>
      <c r="K75" s="182"/>
      <c r="L75" s="182"/>
      <c r="M75" s="182"/>
      <c r="N75" s="182"/>
      <c r="O75" s="182"/>
      <c r="P75" s="183"/>
      <c r="Q75" s="183"/>
      <c r="R75" s="183"/>
      <c r="S75" s="183"/>
      <c r="T75" s="183"/>
      <c r="U75" s="183"/>
      <c r="V75" s="183"/>
    </row>
    <row r="76" spans="1:22">
      <c r="A76" s="219" t="s">
        <v>48</v>
      </c>
      <c r="B76" s="200" t="s">
        <v>69</v>
      </c>
      <c r="C76" s="182"/>
      <c r="D76" s="182"/>
      <c r="E76" s="182"/>
      <c r="F76" s="182"/>
      <c r="G76" s="182"/>
      <c r="H76" s="182"/>
      <c r="I76" s="182"/>
      <c r="J76" s="182"/>
      <c r="K76" s="182"/>
      <c r="L76" s="182"/>
      <c r="M76" s="182"/>
      <c r="N76" s="182"/>
      <c r="O76" s="182"/>
      <c r="P76" s="183"/>
      <c r="Q76" s="183"/>
      <c r="R76" s="183"/>
      <c r="S76" s="183"/>
      <c r="T76" s="183"/>
      <c r="U76" s="183"/>
      <c r="V76" s="183"/>
    </row>
    <row r="77" spans="1:22">
      <c r="A77" s="200"/>
      <c r="B77" s="269"/>
      <c r="C77" s="182"/>
      <c r="D77" s="182"/>
      <c r="E77" s="182"/>
      <c r="F77" s="182"/>
      <c r="G77" s="182"/>
      <c r="H77" s="182"/>
      <c r="I77" s="182"/>
      <c r="J77" s="182"/>
      <c r="K77" s="182"/>
      <c r="L77" s="182"/>
      <c r="M77" s="182"/>
      <c r="N77" s="182"/>
      <c r="O77" s="182"/>
      <c r="P77" s="183"/>
      <c r="Q77" s="183"/>
      <c r="R77" s="183"/>
      <c r="S77" s="183"/>
      <c r="T77" s="183"/>
      <c r="U77" s="183"/>
      <c r="V77" s="183"/>
    </row>
    <row r="78" spans="1:22">
      <c r="A78" s="220" t="s">
        <v>258</v>
      </c>
      <c r="B78" s="269"/>
      <c r="C78" s="182"/>
      <c r="D78" s="182"/>
      <c r="E78" s="182"/>
      <c r="F78" s="182"/>
      <c r="G78" s="182"/>
      <c r="H78" s="182"/>
      <c r="I78" s="182"/>
      <c r="J78" s="182"/>
      <c r="K78" s="182"/>
      <c r="L78" s="182"/>
      <c r="M78" s="182"/>
      <c r="N78" s="182"/>
      <c r="O78" s="182"/>
      <c r="P78" s="183"/>
      <c r="Q78" s="183"/>
      <c r="R78" s="183"/>
      <c r="S78" s="183"/>
      <c r="T78" s="183"/>
      <c r="U78" s="183"/>
      <c r="V78" s="183"/>
    </row>
    <row r="79" spans="1:22">
      <c r="A79" s="166"/>
      <c r="B79" s="182"/>
      <c r="C79" s="182"/>
      <c r="D79" s="182"/>
      <c r="E79" s="182"/>
      <c r="F79" s="182"/>
      <c r="G79" s="182"/>
      <c r="H79" s="182"/>
      <c r="I79" s="182"/>
      <c r="J79" s="182"/>
      <c r="K79" s="182"/>
      <c r="L79" s="182"/>
      <c r="M79" s="182"/>
      <c r="N79" s="182"/>
      <c r="O79" s="182"/>
      <c r="P79" s="183"/>
      <c r="Q79" s="183"/>
      <c r="R79" s="183"/>
      <c r="S79" s="183"/>
      <c r="T79" s="183"/>
      <c r="U79" s="183"/>
      <c r="V79" s="183"/>
    </row>
  </sheetData>
  <sheetProtection algorithmName="SHA-512" hashValue="iFGkHQ4Dljx74cPs4/Z8FGqLq5md5dt+tylginNoO9qxtagmidjAwIcvKkPLlXc3y44XGxKKx8gTVeeHDWKG2A==" saltValue="gTRwoak5XyrBzQJcGvrvjA==" spinCount="100000" sheet="1" objects="1" scenarios="1"/>
  <mergeCells count="24">
    <mergeCell ref="A5:A8"/>
    <mergeCell ref="F6:G6"/>
    <mergeCell ref="F7:F8"/>
    <mergeCell ref="H6:I6"/>
    <mergeCell ref="D7:D8"/>
    <mergeCell ref="H7:H8"/>
    <mergeCell ref="D6:E6"/>
    <mergeCell ref="B7:B8"/>
    <mergeCell ref="J6:K6"/>
    <mergeCell ref="L6:M6"/>
    <mergeCell ref="N6:O6"/>
    <mergeCell ref="P9:V9"/>
    <mergeCell ref="B5:C6"/>
    <mergeCell ref="D5:V5"/>
    <mergeCell ref="B9:O9"/>
    <mergeCell ref="J7:J8"/>
    <mergeCell ref="L7:L8"/>
    <mergeCell ref="N7:N8"/>
    <mergeCell ref="A72:V72"/>
    <mergeCell ref="B10:V10"/>
    <mergeCell ref="B30:V30"/>
    <mergeCell ref="B51:O51"/>
    <mergeCell ref="P51:V51"/>
    <mergeCell ref="B50:V50"/>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U79"/>
  <sheetViews>
    <sheetView zoomScaleNormal="100" workbookViewId="0">
      <pane xSplit="1" ySplit="5" topLeftCell="B6" activePane="bottomRight" state="frozen"/>
      <selection pane="topRight" activeCell="B1" sqref="B1"/>
      <selection pane="bottomLeft" activeCell="A6" sqref="A6"/>
      <selection pane="bottomRight" activeCell="G10" sqref="G10"/>
    </sheetView>
  </sheetViews>
  <sheetFormatPr baseColWidth="10" defaultColWidth="8.7265625" defaultRowHeight="11.5"/>
  <cols>
    <col min="1" max="1" width="25.453125" style="57" customWidth="1"/>
    <col min="2" max="16" width="10.26953125" style="57" customWidth="1"/>
    <col min="17" max="17" width="12" style="57" customWidth="1"/>
    <col min="18" max="18" width="12.7265625" style="57" customWidth="1"/>
    <col min="19" max="19" width="12.453125" style="57" customWidth="1"/>
    <col min="20" max="20" width="14.26953125" style="57" customWidth="1"/>
    <col min="21" max="21" width="9" style="57" bestFit="1" customWidth="1"/>
    <col min="22" max="16384" width="8.7265625" style="57"/>
  </cols>
  <sheetData>
    <row r="1" spans="1:21" s="2" customFormat="1" ht="15" customHeight="1">
      <c r="A1" s="3" t="s">
        <v>0</v>
      </c>
    </row>
    <row r="2" spans="1:21" ht="14.9" customHeight="1">
      <c r="A2" s="3"/>
    </row>
    <row r="3" spans="1:21" s="271" customFormat="1" ht="14.9" customHeight="1">
      <c r="A3" s="270" t="s">
        <v>238</v>
      </c>
    </row>
    <row r="4" spans="1:21" ht="14.9" customHeight="1">
      <c r="A4" s="2"/>
    </row>
    <row r="5" spans="1:21" ht="41.65" customHeight="1">
      <c r="A5" s="175" t="s">
        <v>9</v>
      </c>
      <c r="B5" s="173">
        <v>2006</v>
      </c>
      <c r="C5" s="174">
        <v>2007</v>
      </c>
      <c r="D5" s="177">
        <v>2008</v>
      </c>
      <c r="E5" s="177">
        <v>2009</v>
      </c>
      <c r="F5" s="177">
        <v>2010</v>
      </c>
      <c r="G5" s="177">
        <v>2011</v>
      </c>
      <c r="H5" s="177">
        <v>2012</v>
      </c>
      <c r="I5" s="177">
        <v>2013</v>
      </c>
      <c r="J5" s="177">
        <v>2014</v>
      </c>
      <c r="K5" s="177">
        <v>2015</v>
      </c>
      <c r="L5" s="177">
        <v>2016</v>
      </c>
      <c r="M5" s="177">
        <v>2017</v>
      </c>
      <c r="N5" s="177">
        <v>2018</v>
      </c>
      <c r="O5" s="177">
        <v>2019</v>
      </c>
      <c r="P5" s="538">
        <v>2020</v>
      </c>
      <c r="Q5" s="539">
        <v>2021</v>
      </c>
      <c r="R5" s="176" t="s">
        <v>196</v>
      </c>
      <c r="S5" s="480" t="s">
        <v>197</v>
      </c>
      <c r="T5" s="538" t="s">
        <v>237</v>
      </c>
    </row>
    <row r="6" spans="1:21" ht="14.15" customHeight="1">
      <c r="A6" s="1"/>
      <c r="B6" s="589" t="s">
        <v>73</v>
      </c>
      <c r="C6" s="590"/>
      <c r="D6" s="590"/>
      <c r="E6" s="590"/>
      <c r="F6" s="590"/>
      <c r="G6" s="590"/>
      <c r="H6" s="590"/>
      <c r="I6" s="590"/>
      <c r="J6" s="590"/>
      <c r="K6" s="590"/>
      <c r="L6" s="590"/>
      <c r="M6" s="590"/>
      <c r="N6" s="590"/>
      <c r="O6" s="590"/>
      <c r="P6" s="590"/>
      <c r="Q6" s="591"/>
      <c r="R6" s="589" t="s">
        <v>191</v>
      </c>
      <c r="S6" s="590"/>
      <c r="T6" s="592"/>
    </row>
    <row r="7" spans="1:21" ht="14.15" customHeight="1">
      <c r="A7" s="65" t="s">
        <v>1</v>
      </c>
      <c r="B7" s="44">
        <v>2954928</v>
      </c>
      <c r="C7" s="54">
        <v>2981993</v>
      </c>
      <c r="D7" s="54">
        <v>3017896</v>
      </c>
      <c r="E7" s="54">
        <v>3050916</v>
      </c>
      <c r="F7" s="54">
        <v>3078901</v>
      </c>
      <c r="G7" s="54">
        <v>3122700</v>
      </c>
      <c r="H7" s="54">
        <v>3163599</v>
      </c>
      <c r="I7" s="54">
        <v>3213165</v>
      </c>
      <c r="J7" s="54">
        <v>3285126</v>
      </c>
      <c r="K7" s="54">
        <v>3341786</v>
      </c>
      <c r="L7" s="54">
        <v>3413553</v>
      </c>
      <c r="M7" s="54">
        <v>3499206</v>
      </c>
      <c r="N7" s="54">
        <v>3577595</v>
      </c>
      <c r="O7" s="54">
        <v>3663344</v>
      </c>
      <c r="P7" s="54">
        <v>3752422</v>
      </c>
      <c r="Q7" s="542">
        <v>3777855</v>
      </c>
      <c r="R7" s="45">
        <v>797494</v>
      </c>
      <c r="S7" s="46">
        <v>410636</v>
      </c>
      <c r="T7" s="46">
        <v>25433</v>
      </c>
      <c r="U7" s="161"/>
    </row>
    <row r="8" spans="1:21" ht="14.15" customHeight="1">
      <c r="A8" s="64" t="s">
        <v>2</v>
      </c>
      <c r="B8" s="62">
        <v>1142728</v>
      </c>
      <c r="C8" s="59">
        <v>1131169</v>
      </c>
      <c r="D8" s="59">
        <v>1118258</v>
      </c>
      <c r="E8" s="59">
        <v>1125177</v>
      </c>
      <c r="F8" s="59">
        <v>1119428</v>
      </c>
      <c r="G8" s="59">
        <v>1122566</v>
      </c>
      <c r="H8" s="59">
        <v>1137273</v>
      </c>
      <c r="I8" s="59">
        <v>1148429</v>
      </c>
      <c r="J8" s="59">
        <v>1188256</v>
      </c>
      <c r="K8" s="59">
        <v>1210625</v>
      </c>
      <c r="L8" s="59">
        <v>1235463</v>
      </c>
      <c r="M8" s="59">
        <v>1269280</v>
      </c>
      <c r="N8" s="59">
        <v>1294116</v>
      </c>
      <c r="O8" s="59">
        <v>1324095</v>
      </c>
      <c r="P8" s="59">
        <v>1361087</v>
      </c>
      <c r="Q8" s="541">
        <v>1371812</v>
      </c>
      <c r="R8" s="47">
        <v>218359</v>
      </c>
      <c r="S8" s="48">
        <v>150462</v>
      </c>
      <c r="T8" s="48">
        <v>10725</v>
      </c>
      <c r="U8" s="161"/>
    </row>
    <row r="9" spans="1:21" ht="14.15" customHeight="1">
      <c r="A9" s="63" t="s">
        <v>8</v>
      </c>
      <c r="B9" s="61">
        <v>488366</v>
      </c>
      <c r="C9" s="58">
        <v>494372</v>
      </c>
      <c r="D9" s="58">
        <v>494992</v>
      </c>
      <c r="E9" s="58">
        <v>501143</v>
      </c>
      <c r="F9" s="58">
        <v>506832</v>
      </c>
      <c r="G9" s="58">
        <v>510018</v>
      </c>
      <c r="H9" s="58">
        <v>511621</v>
      </c>
      <c r="I9" s="58">
        <v>517539</v>
      </c>
      <c r="J9" s="58">
        <v>521730</v>
      </c>
      <c r="K9" s="58">
        <v>524512</v>
      </c>
      <c r="L9" s="58">
        <v>535237</v>
      </c>
      <c r="M9" s="58">
        <v>546039</v>
      </c>
      <c r="N9" s="58">
        <v>558829</v>
      </c>
      <c r="O9" s="58">
        <v>568832</v>
      </c>
      <c r="P9" s="58">
        <v>579186</v>
      </c>
      <c r="Q9" s="540">
        <v>585317</v>
      </c>
      <c r="R9" s="45">
        <v>90820</v>
      </c>
      <c r="S9" s="46">
        <v>54674</v>
      </c>
      <c r="T9" s="46">
        <v>6131</v>
      </c>
      <c r="U9" s="161"/>
    </row>
    <row r="10" spans="1:21" ht="14.15" customHeight="1">
      <c r="A10" s="111" t="s">
        <v>12</v>
      </c>
      <c r="B10" s="62">
        <v>629456</v>
      </c>
      <c r="C10" s="59">
        <v>619423</v>
      </c>
      <c r="D10" s="59">
        <v>616159</v>
      </c>
      <c r="E10" s="59">
        <v>604094</v>
      </c>
      <c r="F10" s="59">
        <v>599937</v>
      </c>
      <c r="G10" s="59">
        <v>598433</v>
      </c>
      <c r="H10" s="59">
        <v>591811</v>
      </c>
      <c r="I10" s="59">
        <v>592294</v>
      </c>
      <c r="J10" s="59">
        <v>597872</v>
      </c>
      <c r="K10" s="59">
        <v>592162</v>
      </c>
      <c r="L10" s="59">
        <v>593933</v>
      </c>
      <c r="M10" s="59">
        <v>602116</v>
      </c>
      <c r="N10" s="59">
        <v>612332</v>
      </c>
      <c r="O10" s="59">
        <v>621648</v>
      </c>
      <c r="P10" s="59">
        <v>629307</v>
      </c>
      <c r="Q10" s="541">
        <v>625496</v>
      </c>
      <c r="R10" s="47">
        <v>-149</v>
      </c>
      <c r="S10" s="48">
        <v>37145</v>
      </c>
      <c r="T10" s="48">
        <v>-3811</v>
      </c>
      <c r="U10" s="161"/>
    </row>
    <row r="11" spans="1:21" ht="14.15" customHeight="1">
      <c r="A11" s="114" t="s">
        <v>5</v>
      </c>
      <c r="B11" s="61">
        <v>142789</v>
      </c>
      <c r="C11" s="58">
        <v>142997</v>
      </c>
      <c r="D11" s="58">
        <v>148418</v>
      </c>
      <c r="E11" s="58">
        <v>150893</v>
      </c>
      <c r="F11" s="58">
        <v>151018</v>
      </c>
      <c r="G11" s="58">
        <v>154013</v>
      </c>
      <c r="H11" s="58">
        <v>157459</v>
      </c>
      <c r="I11" s="58">
        <v>161684</v>
      </c>
      <c r="J11" s="58">
        <v>165310</v>
      </c>
      <c r="K11" s="58">
        <v>170127</v>
      </c>
      <c r="L11" s="58">
        <v>174200</v>
      </c>
      <c r="M11" s="58">
        <v>177409</v>
      </c>
      <c r="N11" s="58">
        <v>181455</v>
      </c>
      <c r="O11" s="58">
        <v>185552</v>
      </c>
      <c r="P11" s="58">
        <v>188765</v>
      </c>
      <c r="Q11" s="540">
        <v>191176</v>
      </c>
      <c r="R11" s="45">
        <v>45976</v>
      </c>
      <c r="S11" s="46">
        <v>18638</v>
      </c>
      <c r="T11" s="46">
        <v>2411</v>
      </c>
      <c r="U11" s="161"/>
    </row>
    <row r="12" spans="1:21" ht="14.15" customHeight="1">
      <c r="A12" s="64" t="s">
        <v>6</v>
      </c>
      <c r="B12" s="62">
        <v>83980</v>
      </c>
      <c r="C12" s="59">
        <v>82847</v>
      </c>
      <c r="D12" s="59">
        <v>88207</v>
      </c>
      <c r="E12" s="59">
        <v>89727</v>
      </c>
      <c r="F12" s="59">
        <v>91023</v>
      </c>
      <c r="G12" s="59">
        <v>93458</v>
      </c>
      <c r="H12" s="59">
        <v>95872</v>
      </c>
      <c r="I12" s="59">
        <v>97372</v>
      </c>
      <c r="J12" s="59">
        <v>101012</v>
      </c>
      <c r="K12" s="59">
        <v>103780</v>
      </c>
      <c r="L12" s="59">
        <v>106610</v>
      </c>
      <c r="M12" s="59">
        <v>110159</v>
      </c>
      <c r="N12" s="59">
        <v>114740</v>
      </c>
      <c r="O12" s="59">
        <v>119642</v>
      </c>
      <c r="P12" s="59">
        <v>125431</v>
      </c>
      <c r="Q12" s="541">
        <v>127775</v>
      </c>
      <c r="R12" s="47">
        <v>41451</v>
      </c>
      <c r="S12" s="48">
        <v>21651</v>
      </c>
      <c r="T12" s="48">
        <v>2344</v>
      </c>
      <c r="U12" s="161"/>
    </row>
    <row r="13" spans="1:21" ht="14.15" customHeight="1">
      <c r="A13" s="63" t="s">
        <v>7</v>
      </c>
      <c r="B13" s="61">
        <v>223333</v>
      </c>
      <c r="C13" s="58">
        <v>234586</v>
      </c>
      <c r="D13" s="58">
        <v>252579</v>
      </c>
      <c r="E13" s="58">
        <v>255263</v>
      </c>
      <c r="F13" s="58">
        <v>264270</v>
      </c>
      <c r="G13" s="58">
        <v>278564</v>
      </c>
      <c r="H13" s="58">
        <v>284426</v>
      </c>
      <c r="I13" s="58">
        <v>294061</v>
      </c>
      <c r="J13" s="58">
        <v>296944</v>
      </c>
      <c r="K13" s="58">
        <v>308033</v>
      </c>
      <c r="L13" s="58">
        <v>316917</v>
      </c>
      <c r="M13" s="58">
        <v>324017</v>
      </c>
      <c r="N13" s="58">
        <v>334164</v>
      </c>
      <c r="O13" s="58">
        <v>343551</v>
      </c>
      <c r="P13" s="58">
        <v>344355</v>
      </c>
      <c r="Q13" s="540">
        <v>347866</v>
      </c>
      <c r="R13" s="45">
        <v>121022</v>
      </c>
      <c r="S13" s="46">
        <v>36322</v>
      </c>
      <c r="T13" s="46">
        <v>3511</v>
      </c>
      <c r="U13" s="161"/>
    </row>
    <row r="14" spans="1:21" ht="14.15" customHeight="1">
      <c r="A14" s="111" t="s">
        <v>4</v>
      </c>
      <c r="B14" s="62">
        <v>244276</v>
      </c>
      <c r="C14" s="59">
        <v>276599</v>
      </c>
      <c r="D14" s="59">
        <v>299283</v>
      </c>
      <c r="E14" s="59">
        <v>324619</v>
      </c>
      <c r="F14" s="59">
        <v>346393</v>
      </c>
      <c r="G14" s="59">
        <v>365648</v>
      </c>
      <c r="H14" s="59">
        <v>385137</v>
      </c>
      <c r="I14" s="59">
        <v>401786</v>
      </c>
      <c r="J14" s="59">
        <v>414002</v>
      </c>
      <c r="K14" s="59">
        <v>432547</v>
      </c>
      <c r="L14" s="59">
        <v>451193</v>
      </c>
      <c r="M14" s="59">
        <v>470186</v>
      </c>
      <c r="N14" s="59">
        <v>481959</v>
      </c>
      <c r="O14" s="59">
        <v>500024</v>
      </c>
      <c r="P14" s="59">
        <v>524291</v>
      </c>
      <c r="Q14" s="541">
        <v>528413</v>
      </c>
      <c r="R14" s="47">
        <v>280015</v>
      </c>
      <c r="S14" s="48">
        <v>91744</v>
      </c>
      <c r="T14" s="48">
        <v>4122</v>
      </c>
      <c r="U14" s="161"/>
    </row>
    <row r="15" spans="1:21" ht="14.15" customHeight="1">
      <c r="A15" s="115" t="s">
        <v>15</v>
      </c>
      <c r="B15" s="62">
        <v>226591</v>
      </c>
      <c r="C15" s="59">
        <v>258906</v>
      </c>
      <c r="D15" s="59">
        <v>277544</v>
      </c>
      <c r="E15" s="59">
        <v>300012</v>
      </c>
      <c r="F15" s="59">
        <v>318105</v>
      </c>
      <c r="G15" s="59">
        <v>334832</v>
      </c>
      <c r="H15" s="59">
        <v>349329</v>
      </c>
      <c r="I15" s="59">
        <v>362103</v>
      </c>
      <c r="J15" s="59">
        <v>357552</v>
      </c>
      <c r="K15" s="59">
        <v>371066</v>
      </c>
      <c r="L15" s="59">
        <v>385243</v>
      </c>
      <c r="M15" s="59">
        <v>401437</v>
      </c>
      <c r="N15" s="59">
        <v>415199</v>
      </c>
      <c r="O15" s="59">
        <v>426114</v>
      </c>
      <c r="P15" s="59">
        <v>451668</v>
      </c>
      <c r="Q15" s="541">
        <v>455333</v>
      </c>
      <c r="R15" s="47">
        <v>225077</v>
      </c>
      <c r="S15" s="48">
        <v>80602</v>
      </c>
      <c r="T15" s="48">
        <v>3665</v>
      </c>
      <c r="U15" s="161"/>
    </row>
    <row r="16" spans="1:21" ht="14.15" customHeight="1">
      <c r="A16" s="115" t="s">
        <v>16</v>
      </c>
      <c r="B16" s="62">
        <v>17685</v>
      </c>
      <c r="C16" s="59">
        <v>17693</v>
      </c>
      <c r="D16" s="59">
        <v>21739</v>
      </c>
      <c r="E16" s="59">
        <v>24607</v>
      </c>
      <c r="F16" s="59">
        <v>28288</v>
      </c>
      <c r="G16" s="59">
        <v>30816</v>
      </c>
      <c r="H16" s="59">
        <v>35898</v>
      </c>
      <c r="I16" s="59">
        <v>39683</v>
      </c>
      <c r="J16" s="59">
        <v>56450</v>
      </c>
      <c r="K16" s="59">
        <v>61481</v>
      </c>
      <c r="L16" s="59">
        <v>65950</v>
      </c>
      <c r="M16" s="59">
        <v>68749</v>
      </c>
      <c r="N16" s="59">
        <v>66760</v>
      </c>
      <c r="O16" s="59">
        <v>73910</v>
      </c>
      <c r="P16" s="59">
        <v>72623</v>
      </c>
      <c r="Q16" s="541">
        <v>73080</v>
      </c>
      <c r="R16" s="47">
        <v>54938</v>
      </c>
      <c r="S16" s="48">
        <v>11142</v>
      </c>
      <c r="T16" s="48">
        <v>457</v>
      </c>
      <c r="U16" s="161"/>
    </row>
    <row r="17" spans="1:21" ht="14.15" customHeight="1">
      <c r="A17" s="1"/>
      <c r="B17" s="589" t="s">
        <v>11</v>
      </c>
      <c r="C17" s="590"/>
      <c r="D17" s="590"/>
      <c r="E17" s="590"/>
      <c r="F17" s="590"/>
      <c r="G17" s="590"/>
      <c r="H17" s="590"/>
      <c r="I17" s="590"/>
      <c r="J17" s="590"/>
      <c r="K17" s="590"/>
      <c r="L17" s="590"/>
      <c r="M17" s="590"/>
      <c r="N17" s="590"/>
      <c r="O17" s="590"/>
      <c r="P17" s="590"/>
      <c r="Q17" s="591"/>
      <c r="R17" s="589"/>
      <c r="S17" s="590"/>
      <c r="T17" s="590"/>
    </row>
    <row r="18" spans="1:21" ht="14.15" customHeight="1">
      <c r="A18" s="65" t="s">
        <v>1</v>
      </c>
      <c r="B18" s="44">
        <v>100</v>
      </c>
      <c r="C18" s="54">
        <v>100.91592756236362</v>
      </c>
      <c r="D18" s="54">
        <v>102.13094870670284</v>
      </c>
      <c r="E18" s="54">
        <v>103.24840402202693</v>
      </c>
      <c r="F18" s="54">
        <v>104.19546601473877</v>
      </c>
      <c r="G18" s="54">
        <v>105.67770179171879</v>
      </c>
      <c r="H18" s="54">
        <v>107.06179642955767</v>
      </c>
      <c r="I18" s="54">
        <v>108.73919770634005</v>
      </c>
      <c r="J18" s="54">
        <v>111.17448546969672</v>
      </c>
      <c r="K18" s="54">
        <v>113.09196027788155</v>
      </c>
      <c r="L18" s="54">
        <v>115.52068273744742</v>
      </c>
      <c r="M18" s="54">
        <v>118.41933204463865</v>
      </c>
      <c r="N18" s="54">
        <v>121.07215471916744</v>
      </c>
      <c r="O18" s="54">
        <v>123.97405283648197</v>
      </c>
      <c r="P18" s="54">
        <v>126.98861021317609</v>
      </c>
      <c r="Q18" s="542">
        <v>127.84930800344374</v>
      </c>
      <c r="R18" s="99" t="s">
        <v>106</v>
      </c>
      <c r="S18" s="100" t="s">
        <v>106</v>
      </c>
      <c r="T18" s="100" t="s">
        <v>106</v>
      </c>
    </row>
    <row r="19" spans="1:21" ht="14.15" customHeight="1">
      <c r="A19" s="64" t="s">
        <v>2</v>
      </c>
      <c r="B19" s="62">
        <v>100</v>
      </c>
      <c r="C19" s="59">
        <v>98.988473197471308</v>
      </c>
      <c r="D19" s="59">
        <v>97.858633025531887</v>
      </c>
      <c r="E19" s="59">
        <v>98.464113944875777</v>
      </c>
      <c r="F19" s="59">
        <v>97.961019595214253</v>
      </c>
      <c r="G19" s="59">
        <v>98.235625625695704</v>
      </c>
      <c r="H19" s="59">
        <v>99.522633557592002</v>
      </c>
      <c r="I19" s="59">
        <v>100.49889387500788</v>
      </c>
      <c r="J19" s="59">
        <v>103.98415020897362</v>
      </c>
      <c r="K19" s="59">
        <v>105.94165890745654</v>
      </c>
      <c r="L19" s="59">
        <v>108.11522952093587</v>
      </c>
      <c r="M19" s="59">
        <v>111.07455142431095</v>
      </c>
      <c r="N19" s="59">
        <v>113.24794701801304</v>
      </c>
      <c r="O19" s="59">
        <v>115.87140596887448</v>
      </c>
      <c r="P19" s="59">
        <v>119.10857176860985</v>
      </c>
      <c r="Q19" s="541">
        <v>120.04711532403161</v>
      </c>
      <c r="R19" s="101" t="s">
        <v>106</v>
      </c>
      <c r="S19" s="102" t="s">
        <v>106</v>
      </c>
      <c r="T19" s="102" t="s">
        <v>106</v>
      </c>
    </row>
    <row r="20" spans="1:21" ht="14.15" customHeight="1">
      <c r="A20" s="63" t="s">
        <v>8</v>
      </c>
      <c r="B20" s="61">
        <v>100</v>
      </c>
      <c r="C20" s="58">
        <v>101.22981534341048</v>
      </c>
      <c r="D20" s="58">
        <v>101.3567693082647</v>
      </c>
      <c r="E20" s="58">
        <v>102.61627549829431</v>
      </c>
      <c r="F20" s="58">
        <v>103.78118050806158</v>
      </c>
      <c r="G20" s="58">
        <v>104.43356007584475</v>
      </c>
      <c r="H20" s="58">
        <v>104.76179750433077</v>
      </c>
      <c r="I20" s="58">
        <v>105.97359357531032</v>
      </c>
      <c r="J20" s="58">
        <v>106.83176142483302</v>
      </c>
      <c r="K20" s="58">
        <v>107.4014161510015</v>
      </c>
      <c r="L20" s="58">
        <v>109.59751497852021</v>
      </c>
      <c r="M20" s="58">
        <v>111.80938066941597</v>
      </c>
      <c r="N20" s="58">
        <v>114.42831810568303</v>
      </c>
      <c r="O20" s="58">
        <v>116.4765769934844</v>
      </c>
      <c r="P20" s="58">
        <v>118.59670820655001</v>
      </c>
      <c r="Q20" s="540">
        <v>119.85211910739078</v>
      </c>
      <c r="R20" s="99" t="s">
        <v>106</v>
      </c>
      <c r="S20" s="100" t="s">
        <v>106</v>
      </c>
      <c r="T20" s="100" t="s">
        <v>106</v>
      </c>
    </row>
    <row r="21" spans="1:21" ht="14.15" customHeight="1">
      <c r="A21" s="111" t="s">
        <v>12</v>
      </c>
      <c r="B21" s="62">
        <v>100</v>
      </c>
      <c r="C21" s="59">
        <v>98.40608398363031</v>
      </c>
      <c r="D21" s="59">
        <v>97.887540987773576</v>
      </c>
      <c r="E21" s="59">
        <v>95.970806537708754</v>
      </c>
      <c r="F21" s="59">
        <v>95.310395007752732</v>
      </c>
      <c r="G21" s="59">
        <v>95.071458529269719</v>
      </c>
      <c r="H21" s="59">
        <v>94.019439007651044</v>
      </c>
      <c r="I21" s="59">
        <v>94.096171932589414</v>
      </c>
      <c r="J21" s="59">
        <v>94.982333951856845</v>
      </c>
      <c r="K21" s="59">
        <v>94.075201443786383</v>
      </c>
      <c r="L21" s="59">
        <v>94.356555501893695</v>
      </c>
      <c r="M21" s="59">
        <v>95.656566940342131</v>
      </c>
      <c r="N21" s="59">
        <v>97.279555679825123</v>
      </c>
      <c r="O21" s="59">
        <v>98.759563813832898</v>
      </c>
      <c r="P21" s="59">
        <v>99.976328766426889</v>
      </c>
      <c r="Q21" s="541">
        <v>99.370885335909094</v>
      </c>
      <c r="R21" s="101" t="s">
        <v>106</v>
      </c>
      <c r="S21" s="102" t="s">
        <v>106</v>
      </c>
      <c r="T21" s="102" t="s">
        <v>106</v>
      </c>
    </row>
    <row r="22" spans="1:21" ht="14.15" customHeight="1">
      <c r="A22" s="114" t="s">
        <v>5</v>
      </c>
      <c r="B22" s="61">
        <v>100</v>
      </c>
      <c r="C22" s="58">
        <v>100.14566948434403</v>
      </c>
      <c r="D22" s="58">
        <v>103.94218042006037</v>
      </c>
      <c r="E22" s="58">
        <v>105.67550721694248</v>
      </c>
      <c r="F22" s="58">
        <v>105.76304897436077</v>
      </c>
      <c r="G22" s="58">
        <v>107.86054948210297</v>
      </c>
      <c r="H22" s="58">
        <v>110.27390065061034</v>
      </c>
      <c r="I22" s="58">
        <v>113.23281205134849</v>
      </c>
      <c r="J22" s="58">
        <v>115.77222335053821</v>
      </c>
      <c r="K22" s="58">
        <v>119.14573251440937</v>
      </c>
      <c r="L22" s="58">
        <v>121.99819313812689</v>
      </c>
      <c r="M22" s="58">
        <v>124.24556513456919</v>
      </c>
      <c r="N22" s="58">
        <v>127.07911673868435</v>
      </c>
      <c r="O22" s="58">
        <v>129.94838537982616</v>
      </c>
      <c r="P22" s="58">
        <v>132.19855871250587</v>
      </c>
      <c r="Q22" s="540">
        <v>133.88706412958982</v>
      </c>
      <c r="R22" s="99" t="s">
        <v>106</v>
      </c>
      <c r="S22" s="100" t="s">
        <v>106</v>
      </c>
      <c r="T22" s="100" t="s">
        <v>106</v>
      </c>
    </row>
    <row r="23" spans="1:21" ht="14.15" customHeight="1">
      <c r="A23" s="64" t="s">
        <v>6</v>
      </c>
      <c r="B23" s="62">
        <v>100</v>
      </c>
      <c r="C23" s="59">
        <v>98.650869254584421</v>
      </c>
      <c r="D23" s="59">
        <v>105.03334127173136</v>
      </c>
      <c r="E23" s="59">
        <v>106.84329602286259</v>
      </c>
      <c r="F23" s="59">
        <v>108.38652060014289</v>
      </c>
      <c r="G23" s="59">
        <v>111.28602048106693</v>
      </c>
      <c r="H23" s="59">
        <v>114.16051440819243</v>
      </c>
      <c r="I23" s="59">
        <v>115.94665396522981</v>
      </c>
      <c r="J23" s="59">
        <v>120.28101929030721</v>
      </c>
      <c r="K23" s="59">
        <v>123.57704215289354</v>
      </c>
      <c r="L23" s="59">
        <v>126.94689211717075</v>
      </c>
      <c r="M23" s="59">
        <v>131.17289830912122</v>
      </c>
      <c r="N23" s="59">
        <v>136.62776851631341</v>
      </c>
      <c r="O23" s="59">
        <v>142.46487258871159</v>
      </c>
      <c r="P23" s="59">
        <v>149.35818051917124</v>
      </c>
      <c r="Q23" s="541">
        <v>152.14932126696831</v>
      </c>
      <c r="R23" s="101" t="s">
        <v>106</v>
      </c>
      <c r="S23" s="102" t="s">
        <v>106</v>
      </c>
      <c r="T23" s="102" t="s">
        <v>106</v>
      </c>
    </row>
    <row r="24" spans="1:21" ht="14.15" customHeight="1">
      <c r="A24" s="63" t="s">
        <v>7</v>
      </c>
      <c r="B24" s="61">
        <v>100</v>
      </c>
      <c r="C24" s="58">
        <v>105.03866423681229</v>
      </c>
      <c r="D24" s="58">
        <v>113.09524342573646</v>
      </c>
      <c r="E24" s="58">
        <v>114.29703626423323</v>
      </c>
      <c r="F24" s="58">
        <v>118.33002735824979</v>
      </c>
      <c r="G24" s="58">
        <v>124.73033541841107</v>
      </c>
      <c r="H24" s="58">
        <v>127.3551154553962</v>
      </c>
      <c r="I24" s="58">
        <v>131.66930099895671</v>
      </c>
      <c r="J24" s="58">
        <v>132.96019844805738</v>
      </c>
      <c r="K24" s="58">
        <v>137.92542973944737</v>
      </c>
      <c r="L24" s="58">
        <v>141.90334612439719</v>
      </c>
      <c r="M24" s="58">
        <v>145.08245534694828</v>
      </c>
      <c r="N24" s="58">
        <v>149.62589496402234</v>
      </c>
      <c r="O24" s="58">
        <v>153.82903556572472</v>
      </c>
      <c r="P24" s="58">
        <v>154.18903610303897</v>
      </c>
      <c r="Q24" s="540">
        <v>155.76112800168357</v>
      </c>
      <c r="R24" s="99" t="s">
        <v>106</v>
      </c>
      <c r="S24" s="100" t="s">
        <v>106</v>
      </c>
      <c r="T24" s="100" t="s">
        <v>106</v>
      </c>
    </row>
    <row r="25" spans="1:21" ht="14.15" customHeight="1">
      <c r="A25" s="111" t="s">
        <v>4</v>
      </c>
      <c r="B25" s="62">
        <v>100</v>
      </c>
      <c r="C25" s="59">
        <v>113.23216361820236</v>
      </c>
      <c r="D25" s="59">
        <v>122.51838084789337</v>
      </c>
      <c r="E25" s="59">
        <v>132.89025528500548</v>
      </c>
      <c r="F25" s="59">
        <v>141.80394308077749</v>
      </c>
      <c r="G25" s="59">
        <v>149.68642027870115</v>
      </c>
      <c r="H25" s="59">
        <v>157.66469075963255</v>
      </c>
      <c r="I25" s="59">
        <v>164.4803419083332</v>
      </c>
      <c r="J25" s="59">
        <v>169.48124252894266</v>
      </c>
      <c r="K25" s="59">
        <v>177.07306489380863</v>
      </c>
      <c r="L25" s="59">
        <v>184.70623393210957</v>
      </c>
      <c r="M25" s="59">
        <v>192.48145540290491</v>
      </c>
      <c r="N25" s="59">
        <v>197.30100378260656</v>
      </c>
      <c r="O25" s="59">
        <v>204.69632710540537</v>
      </c>
      <c r="P25" s="59">
        <v>214.63058180091372</v>
      </c>
      <c r="Q25" s="541">
        <v>216.31801732466553</v>
      </c>
      <c r="R25" s="101" t="s">
        <v>106</v>
      </c>
      <c r="S25" s="102" t="s">
        <v>106</v>
      </c>
      <c r="T25" s="102" t="s">
        <v>106</v>
      </c>
    </row>
    <row r="26" spans="1:21" ht="14.15" customHeight="1">
      <c r="A26" s="115" t="s">
        <v>15</v>
      </c>
      <c r="B26" s="62">
        <v>100</v>
      </c>
      <c r="C26" s="59">
        <v>114.26137843074085</v>
      </c>
      <c r="D26" s="59">
        <v>122.48677131924921</v>
      </c>
      <c r="E26" s="59">
        <v>132.40243434205243</v>
      </c>
      <c r="F26" s="59">
        <v>140.38730576236478</v>
      </c>
      <c r="G26" s="59">
        <v>147.76932887890516</v>
      </c>
      <c r="H26" s="59">
        <v>154.16719993291878</v>
      </c>
      <c r="I26" s="59">
        <v>159.80467008839716</v>
      </c>
      <c r="J26" s="59">
        <v>157.79620549801183</v>
      </c>
      <c r="K26" s="59">
        <v>163.76025526168294</v>
      </c>
      <c r="L26" s="59">
        <v>170.01690270134296</v>
      </c>
      <c r="M26" s="59">
        <v>177.16370023522558</v>
      </c>
      <c r="N26" s="59">
        <v>183.23719830002074</v>
      </c>
      <c r="O26" s="59">
        <v>188.05424752086358</v>
      </c>
      <c r="P26" s="59">
        <v>199.33183577458945</v>
      </c>
      <c r="Q26" s="541">
        <v>200.94928748273321</v>
      </c>
      <c r="R26" s="101" t="s">
        <v>106</v>
      </c>
      <c r="S26" s="102" t="s">
        <v>106</v>
      </c>
      <c r="T26" s="102" t="s">
        <v>106</v>
      </c>
    </row>
    <row r="27" spans="1:21" ht="14.15" customHeight="1">
      <c r="A27" s="115" t="s">
        <v>16</v>
      </c>
      <c r="B27" s="62">
        <v>100</v>
      </c>
      <c r="C27" s="59">
        <v>100.04523607577043</v>
      </c>
      <c r="D27" s="59">
        <v>122.92338139666384</v>
      </c>
      <c r="E27" s="59">
        <v>139.14051456036188</v>
      </c>
      <c r="F27" s="59">
        <v>159.95476392422958</v>
      </c>
      <c r="G27" s="59">
        <v>174.24936386768448</v>
      </c>
      <c r="H27" s="59">
        <v>202.98558100084819</v>
      </c>
      <c r="I27" s="59">
        <v>224.38789934973141</v>
      </c>
      <c r="J27" s="59">
        <v>319.1970596550749</v>
      </c>
      <c r="K27" s="59">
        <v>347.64489680520217</v>
      </c>
      <c r="L27" s="59">
        <v>372.91489963245687</v>
      </c>
      <c r="M27" s="59">
        <v>388.74187164263498</v>
      </c>
      <c r="N27" s="59">
        <v>377.49505230421261</v>
      </c>
      <c r="O27" s="59">
        <v>417.92479502403165</v>
      </c>
      <c r="P27" s="59">
        <v>410.64744133446425</v>
      </c>
      <c r="Q27" s="541">
        <v>413.23155216284988</v>
      </c>
      <c r="R27" s="101" t="s">
        <v>106</v>
      </c>
      <c r="S27" s="102" t="s">
        <v>106</v>
      </c>
      <c r="T27" s="102" t="s">
        <v>106</v>
      </c>
    </row>
    <row r="28" spans="1:21" ht="14.15" customHeight="1">
      <c r="A28" s="1"/>
      <c r="B28" s="589" t="s">
        <v>46</v>
      </c>
      <c r="C28" s="590"/>
      <c r="D28" s="590"/>
      <c r="E28" s="590"/>
      <c r="F28" s="590"/>
      <c r="G28" s="590"/>
      <c r="H28" s="590"/>
      <c r="I28" s="590"/>
      <c r="J28" s="590"/>
      <c r="K28" s="590"/>
      <c r="L28" s="590"/>
      <c r="M28" s="590"/>
      <c r="N28" s="590"/>
      <c r="O28" s="590"/>
      <c r="P28" s="590"/>
      <c r="Q28" s="591"/>
      <c r="R28" s="589" t="s">
        <v>198</v>
      </c>
      <c r="S28" s="590"/>
      <c r="T28" s="590"/>
    </row>
    <row r="29" spans="1:21" ht="14.15" customHeight="1">
      <c r="A29" s="65" t="s">
        <v>1</v>
      </c>
      <c r="B29" s="44">
        <v>253894</v>
      </c>
      <c r="C29" s="54">
        <v>278642</v>
      </c>
      <c r="D29" s="54">
        <v>313114</v>
      </c>
      <c r="E29" s="54">
        <v>356274</v>
      </c>
      <c r="F29" s="54">
        <v>400336</v>
      </c>
      <c r="G29" s="54">
        <v>437390</v>
      </c>
      <c r="H29" s="54">
        <v>472176</v>
      </c>
      <c r="I29" s="54">
        <v>503926</v>
      </c>
      <c r="J29" s="54">
        <v>561569</v>
      </c>
      <c r="K29" s="54">
        <v>593639</v>
      </c>
      <c r="L29" s="54">
        <v>614600</v>
      </c>
      <c r="M29" s="54">
        <v>645077</v>
      </c>
      <c r="N29" s="54">
        <v>665302</v>
      </c>
      <c r="O29" s="54">
        <v>687427</v>
      </c>
      <c r="P29" s="54">
        <v>695048</v>
      </c>
      <c r="Q29" s="542">
        <v>680502</v>
      </c>
      <c r="R29" s="45">
        <v>441154</v>
      </c>
      <c r="S29" s="46">
        <v>101409</v>
      </c>
      <c r="T29" s="46">
        <v>-14546</v>
      </c>
    </row>
    <row r="30" spans="1:21" ht="14.15" customHeight="1">
      <c r="A30" s="64" t="s">
        <v>2</v>
      </c>
      <c r="B30" s="62">
        <v>94821</v>
      </c>
      <c r="C30" s="59">
        <v>99315</v>
      </c>
      <c r="D30" s="59">
        <v>105944</v>
      </c>
      <c r="E30" s="59">
        <v>118762</v>
      </c>
      <c r="F30" s="59">
        <v>129961</v>
      </c>
      <c r="G30" s="59">
        <v>138161</v>
      </c>
      <c r="H30" s="59">
        <v>148207</v>
      </c>
      <c r="I30" s="59">
        <v>155182</v>
      </c>
      <c r="J30" s="59">
        <v>175823</v>
      </c>
      <c r="K30" s="59">
        <v>183447</v>
      </c>
      <c r="L30" s="59">
        <v>190269</v>
      </c>
      <c r="M30" s="59">
        <v>200785</v>
      </c>
      <c r="N30" s="59">
        <v>207536</v>
      </c>
      <c r="O30" s="59">
        <v>215406</v>
      </c>
      <c r="P30" s="59">
        <v>217091</v>
      </c>
      <c r="Q30" s="541">
        <v>210839</v>
      </c>
      <c r="R30" s="47">
        <v>122270</v>
      </c>
      <c r="S30" s="48">
        <v>33644</v>
      </c>
      <c r="T30" s="48">
        <v>-6252</v>
      </c>
      <c r="U30" s="162"/>
    </row>
    <row r="31" spans="1:21" ht="14.15" customHeight="1">
      <c r="A31" s="63" t="s">
        <v>8</v>
      </c>
      <c r="B31" s="61">
        <v>28460</v>
      </c>
      <c r="C31" s="58">
        <v>32014</v>
      </c>
      <c r="D31" s="58">
        <v>37364</v>
      </c>
      <c r="E31" s="58">
        <v>44053</v>
      </c>
      <c r="F31" s="58">
        <v>51706</v>
      </c>
      <c r="G31" s="58">
        <v>58659</v>
      </c>
      <c r="H31" s="58">
        <v>64702</v>
      </c>
      <c r="I31" s="58">
        <v>71151</v>
      </c>
      <c r="J31" s="58">
        <v>80309</v>
      </c>
      <c r="K31" s="58">
        <v>85220</v>
      </c>
      <c r="L31" s="58">
        <v>89079</v>
      </c>
      <c r="M31" s="58">
        <v>93255</v>
      </c>
      <c r="N31" s="58">
        <v>97317</v>
      </c>
      <c r="O31" s="58">
        <v>100589</v>
      </c>
      <c r="P31" s="58">
        <v>101413</v>
      </c>
      <c r="Q31" s="540">
        <v>100432</v>
      </c>
      <c r="R31" s="45">
        <v>72953</v>
      </c>
      <c r="S31" s="46">
        <v>16193</v>
      </c>
      <c r="T31" s="46">
        <v>-981</v>
      </c>
      <c r="U31" s="162"/>
    </row>
    <row r="32" spans="1:21" ht="14.15" customHeight="1">
      <c r="A32" s="111" t="s">
        <v>12</v>
      </c>
      <c r="B32" s="62">
        <v>23396</v>
      </c>
      <c r="C32" s="59">
        <v>27621</v>
      </c>
      <c r="D32" s="59">
        <v>32646</v>
      </c>
      <c r="E32" s="59">
        <v>39209</v>
      </c>
      <c r="F32" s="59">
        <v>47014</v>
      </c>
      <c r="G32" s="59">
        <v>53767</v>
      </c>
      <c r="H32" s="59">
        <v>59475</v>
      </c>
      <c r="I32" s="59">
        <v>65688</v>
      </c>
      <c r="J32" s="59">
        <v>76212</v>
      </c>
      <c r="K32" s="59">
        <v>80017</v>
      </c>
      <c r="L32" s="59">
        <v>81594</v>
      </c>
      <c r="M32" s="59">
        <v>86428</v>
      </c>
      <c r="N32" s="59">
        <v>89853</v>
      </c>
      <c r="O32" s="59">
        <v>92852</v>
      </c>
      <c r="P32" s="59">
        <v>94826</v>
      </c>
      <c r="Q32" s="541">
        <v>92244</v>
      </c>
      <c r="R32" s="47">
        <v>71430</v>
      </c>
      <c r="S32" s="48">
        <v>14809</v>
      </c>
      <c r="T32" s="48">
        <v>-2582</v>
      </c>
      <c r="U32" s="162"/>
    </row>
    <row r="33" spans="1:21" ht="14.15" customHeight="1">
      <c r="A33" s="114" t="s">
        <v>5</v>
      </c>
      <c r="B33" s="61">
        <v>17259</v>
      </c>
      <c r="C33" s="58">
        <v>17430</v>
      </c>
      <c r="D33" s="58">
        <v>19472</v>
      </c>
      <c r="E33" s="58">
        <v>21800</v>
      </c>
      <c r="F33" s="58">
        <v>23927</v>
      </c>
      <c r="G33" s="58">
        <v>25696</v>
      </c>
      <c r="H33" s="58">
        <v>27854</v>
      </c>
      <c r="I33" s="58">
        <v>29624</v>
      </c>
      <c r="J33" s="58">
        <v>32356</v>
      </c>
      <c r="K33" s="58">
        <v>34127</v>
      </c>
      <c r="L33" s="58">
        <v>35014</v>
      </c>
      <c r="M33" s="58">
        <v>36428</v>
      </c>
      <c r="N33" s="58">
        <v>37173</v>
      </c>
      <c r="O33" s="58">
        <v>37887</v>
      </c>
      <c r="P33" s="58">
        <v>38052</v>
      </c>
      <c r="Q33" s="540">
        <v>37754</v>
      </c>
      <c r="R33" s="45">
        <v>20793</v>
      </c>
      <c r="S33" s="46">
        <v>3925</v>
      </c>
      <c r="T33" s="46">
        <v>-298</v>
      </c>
      <c r="U33" s="162"/>
    </row>
    <row r="34" spans="1:21" ht="14.15" customHeight="1">
      <c r="A34" s="64" t="s">
        <v>6</v>
      </c>
      <c r="B34" s="62">
        <v>8273</v>
      </c>
      <c r="C34" s="59">
        <v>8497</v>
      </c>
      <c r="D34" s="59">
        <v>10053</v>
      </c>
      <c r="E34" s="59">
        <v>11351</v>
      </c>
      <c r="F34" s="59">
        <v>12744</v>
      </c>
      <c r="G34" s="59">
        <v>14131</v>
      </c>
      <c r="H34" s="59">
        <v>15668</v>
      </c>
      <c r="I34" s="59">
        <v>16598</v>
      </c>
      <c r="J34" s="59">
        <v>18593</v>
      </c>
      <c r="K34" s="59">
        <v>19899</v>
      </c>
      <c r="L34" s="59">
        <v>20858</v>
      </c>
      <c r="M34" s="59">
        <v>22100</v>
      </c>
      <c r="N34" s="59">
        <v>23638</v>
      </c>
      <c r="O34" s="59">
        <v>24989</v>
      </c>
      <c r="P34" s="59">
        <v>25818</v>
      </c>
      <c r="Q34" s="541">
        <v>25410</v>
      </c>
      <c r="R34" s="47">
        <v>17545</v>
      </c>
      <c r="S34" s="48">
        <v>5919</v>
      </c>
      <c r="T34" s="48">
        <v>-408</v>
      </c>
      <c r="U34" s="162"/>
    </row>
    <row r="35" spans="1:21" ht="14.15" customHeight="1">
      <c r="A35" s="63" t="s">
        <v>7</v>
      </c>
      <c r="B35" s="61">
        <v>36700</v>
      </c>
      <c r="C35" s="58">
        <v>39167</v>
      </c>
      <c r="D35" s="58">
        <v>43202</v>
      </c>
      <c r="E35" s="58">
        <v>46756</v>
      </c>
      <c r="F35" s="58">
        <v>51154</v>
      </c>
      <c r="G35" s="58">
        <v>56711</v>
      </c>
      <c r="H35" s="58">
        <v>59280</v>
      </c>
      <c r="I35" s="58">
        <v>61738</v>
      </c>
      <c r="J35" s="58">
        <v>66037</v>
      </c>
      <c r="K35" s="58">
        <v>69936</v>
      </c>
      <c r="L35" s="58">
        <v>72864</v>
      </c>
      <c r="M35" s="58">
        <v>74737</v>
      </c>
      <c r="N35" s="58">
        <v>76788</v>
      </c>
      <c r="O35" s="58">
        <v>79092</v>
      </c>
      <c r="P35" s="58">
        <v>77696</v>
      </c>
      <c r="Q35" s="540">
        <v>76926</v>
      </c>
      <c r="R35" s="45">
        <v>40996</v>
      </c>
      <c r="S35" s="46">
        <v>7760</v>
      </c>
      <c r="T35" s="46">
        <v>-770</v>
      </c>
      <c r="U35" s="162"/>
    </row>
    <row r="36" spans="1:21" ht="14.15" customHeight="1">
      <c r="A36" s="111" t="s">
        <v>4</v>
      </c>
      <c r="B36" s="62">
        <v>44985</v>
      </c>
      <c r="C36" s="59">
        <v>54598</v>
      </c>
      <c r="D36" s="59">
        <v>64433</v>
      </c>
      <c r="E36" s="59">
        <v>74343</v>
      </c>
      <c r="F36" s="59">
        <v>83830</v>
      </c>
      <c r="G36" s="59">
        <v>90265</v>
      </c>
      <c r="H36" s="59">
        <v>96990</v>
      </c>
      <c r="I36" s="59">
        <v>103945</v>
      </c>
      <c r="J36" s="59">
        <v>112239</v>
      </c>
      <c r="K36" s="59">
        <v>120993</v>
      </c>
      <c r="L36" s="59">
        <v>124922</v>
      </c>
      <c r="M36" s="59">
        <v>131344</v>
      </c>
      <c r="N36" s="59">
        <v>132997</v>
      </c>
      <c r="O36" s="59">
        <v>136612</v>
      </c>
      <c r="P36" s="59">
        <v>140152</v>
      </c>
      <c r="Q36" s="541">
        <v>136897</v>
      </c>
      <c r="R36" s="47">
        <v>95167</v>
      </c>
      <c r="S36" s="48">
        <v>19159</v>
      </c>
      <c r="T36" s="48">
        <v>-3255</v>
      </c>
    </row>
    <row r="37" spans="1:21" ht="14.15" customHeight="1">
      <c r="A37" s="115" t="s">
        <v>15</v>
      </c>
      <c r="B37" s="62">
        <v>39048</v>
      </c>
      <c r="C37" s="59">
        <v>48223</v>
      </c>
      <c r="D37" s="59">
        <v>55182</v>
      </c>
      <c r="E37" s="59">
        <v>63519</v>
      </c>
      <c r="F37" s="59">
        <v>71509</v>
      </c>
      <c r="G37" s="59">
        <v>76214</v>
      </c>
      <c r="H37" s="59">
        <v>80781</v>
      </c>
      <c r="I37" s="59">
        <v>85836</v>
      </c>
      <c r="J37" s="59">
        <v>89748</v>
      </c>
      <c r="K37" s="59">
        <v>96547</v>
      </c>
      <c r="L37" s="59">
        <v>99313</v>
      </c>
      <c r="M37" s="59">
        <v>104268</v>
      </c>
      <c r="N37" s="59">
        <v>106163</v>
      </c>
      <c r="O37" s="59">
        <v>108611</v>
      </c>
      <c r="P37" s="59">
        <v>112356</v>
      </c>
      <c r="Q37" s="541">
        <v>110147</v>
      </c>
      <c r="R37" s="47">
        <v>73308</v>
      </c>
      <c r="S37" s="48">
        <v>15809</v>
      </c>
      <c r="T37" s="48">
        <v>-2209</v>
      </c>
    </row>
    <row r="38" spans="1:21" ht="14.15" customHeight="1">
      <c r="A38" s="115" t="s">
        <v>16</v>
      </c>
      <c r="B38" s="62">
        <v>5937</v>
      </c>
      <c r="C38" s="59">
        <v>1086</v>
      </c>
      <c r="D38" s="59">
        <v>9251</v>
      </c>
      <c r="E38" s="59">
        <v>10824</v>
      </c>
      <c r="F38" s="59">
        <v>12321</v>
      </c>
      <c r="G38" s="59">
        <v>14051</v>
      </c>
      <c r="H38" s="59">
        <v>16209</v>
      </c>
      <c r="I38" s="59">
        <v>18109</v>
      </c>
      <c r="J38" s="59">
        <v>22491</v>
      </c>
      <c r="K38" s="59">
        <v>24446</v>
      </c>
      <c r="L38" s="59">
        <v>25609</v>
      </c>
      <c r="M38" s="59">
        <v>27076</v>
      </c>
      <c r="N38" s="59">
        <v>26834</v>
      </c>
      <c r="O38" s="59">
        <v>28001</v>
      </c>
      <c r="P38" s="59">
        <v>27796</v>
      </c>
      <c r="Q38" s="541">
        <v>26750</v>
      </c>
      <c r="R38" s="47">
        <v>21859</v>
      </c>
      <c r="S38" s="48">
        <v>3350</v>
      </c>
      <c r="T38" s="48">
        <v>-1046</v>
      </c>
    </row>
    <row r="39" spans="1:21" ht="14.15" customHeight="1">
      <c r="A39" s="1"/>
      <c r="B39" s="589" t="s">
        <v>70</v>
      </c>
      <c r="C39" s="590"/>
      <c r="D39" s="590"/>
      <c r="E39" s="590"/>
      <c r="F39" s="590"/>
      <c r="G39" s="590"/>
      <c r="H39" s="590"/>
      <c r="I39" s="590"/>
      <c r="J39" s="590"/>
      <c r="K39" s="590"/>
      <c r="L39" s="590"/>
      <c r="M39" s="590"/>
      <c r="N39" s="590"/>
      <c r="O39" s="590"/>
      <c r="P39" s="590"/>
      <c r="Q39" s="591"/>
      <c r="R39" s="589"/>
      <c r="S39" s="590"/>
      <c r="T39" s="590"/>
    </row>
    <row r="40" spans="1:21" ht="14.15" customHeight="1">
      <c r="A40" s="65" t="s">
        <v>1</v>
      </c>
      <c r="B40" s="44">
        <v>100</v>
      </c>
      <c r="C40" s="54">
        <v>109.74737488873309</v>
      </c>
      <c r="D40" s="54">
        <v>123.32469455757126</v>
      </c>
      <c r="E40" s="54">
        <v>140.32391470456176</v>
      </c>
      <c r="F40" s="54">
        <v>157.67840122255745</v>
      </c>
      <c r="G40" s="54">
        <v>172.27268072502699</v>
      </c>
      <c r="H40" s="54">
        <v>185.97367405295122</v>
      </c>
      <c r="I40" s="54">
        <v>198.47889276627254</v>
      </c>
      <c r="J40" s="54">
        <v>221.18246197231915</v>
      </c>
      <c r="K40" s="54">
        <v>233.81371753566449</v>
      </c>
      <c r="L40" s="54">
        <v>242.0695250773945</v>
      </c>
      <c r="M40" s="54">
        <v>254.07335344671398</v>
      </c>
      <c r="N40" s="54">
        <v>262.03927623338876</v>
      </c>
      <c r="O40" s="54">
        <v>270.75354281708115</v>
      </c>
      <c r="P40" s="54">
        <v>273.75518917343459</v>
      </c>
      <c r="Q40" s="542">
        <v>268.02602660952999</v>
      </c>
      <c r="R40" s="99" t="s">
        <v>106</v>
      </c>
      <c r="S40" s="100" t="s">
        <v>106</v>
      </c>
      <c r="T40" s="100" t="s">
        <v>106</v>
      </c>
    </row>
    <row r="41" spans="1:21" ht="14.15" customHeight="1">
      <c r="A41" s="64" t="s">
        <v>2</v>
      </c>
      <c r="B41" s="62">
        <v>100</v>
      </c>
      <c r="C41" s="59">
        <v>104.73945644952067</v>
      </c>
      <c r="D41" s="59">
        <v>111.73052382910959</v>
      </c>
      <c r="E41" s="59">
        <v>125.24862635913985</v>
      </c>
      <c r="F41" s="59">
        <v>137.05930120964766</v>
      </c>
      <c r="G41" s="59">
        <v>145.70717457103385</v>
      </c>
      <c r="H41" s="59">
        <v>156.30187405743453</v>
      </c>
      <c r="I41" s="59">
        <v>163.65783950812585</v>
      </c>
      <c r="J41" s="59">
        <v>185.42622414865906</v>
      </c>
      <c r="K41" s="59">
        <v>193.46663713734299</v>
      </c>
      <c r="L41" s="59">
        <v>200.66124592653526</v>
      </c>
      <c r="M41" s="59">
        <v>211.75161620316175</v>
      </c>
      <c r="N41" s="59">
        <v>218.87134706446884</v>
      </c>
      <c r="O41" s="59">
        <v>227.17119625399437</v>
      </c>
      <c r="P41" s="59">
        <v>228.94822876788896</v>
      </c>
      <c r="Q41" s="541">
        <v>222.35475263918332</v>
      </c>
      <c r="R41" s="101" t="s">
        <v>106</v>
      </c>
      <c r="S41" s="102" t="s">
        <v>106</v>
      </c>
      <c r="T41" s="102" t="s">
        <v>106</v>
      </c>
    </row>
    <row r="42" spans="1:21" ht="14.15" customHeight="1">
      <c r="A42" s="63" t="s">
        <v>8</v>
      </c>
      <c r="B42" s="61">
        <v>100</v>
      </c>
      <c r="C42" s="58">
        <v>112.487702037948</v>
      </c>
      <c r="D42" s="58">
        <v>131.28601546029515</v>
      </c>
      <c r="E42" s="58">
        <v>154.78917779339423</v>
      </c>
      <c r="F42" s="58">
        <v>181.67955024595923</v>
      </c>
      <c r="G42" s="58">
        <v>206.11033028812369</v>
      </c>
      <c r="H42" s="58">
        <v>227.34364019676738</v>
      </c>
      <c r="I42" s="58">
        <v>250.00351370344342</v>
      </c>
      <c r="J42" s="58">
        <v>282.18200983836965</v>
      </c>
      <c r="K42" s="58">
        <v>299.43780744905132</v>
      </c>
      <c r="L42" s="58">
        <v>312.99718903724528</v>
      </c>
      <c r="M42" s="58">
        <v>327.67041461700632</v>
      </c>
      <c r="N42" s="58">
        <v>341.94307800421643</v>
      </c>
      <c r="O42" s="58">
        <v>353.43991567111738</v>
      </c>
      <c r="P42" s="58">
        <v>356.33520730850319</v>
      </c>
      <c r="Q42" s="542">
        <v>352.88826423049898</v>
      </c>
      <c r="R42" s="99" t="s">
        <v>106</v>
      </c>
      <c r="S42" s="100" t="s">
        <v>106</v>
      </c>
      <c r="T42" s="100" t="s">
        <v>106</v>
      </c>
    </row>
    <row r="43" spans="1:21" ht="14.15" customHeight="1">
      <c r="A43" s="111" t="s">
        <v>12</v>
      </c>
      <c r="B43" s="62">
        <v>100</v>
      </c>
      <c r="C43" s="59">
        <v>118.05864250299196</v>
      </c>
      <c r="D43" s="59">
        <v>139.53667293554454</v>
      </c>
      <c r="E43" s="59">
        <v>167.58847666267738</v>
      </c>
      <c r="F43" s="59">
        <v>200.94888015045308</v>
      </c>
      <c r="G43" s="59">
        <v>229.81278851085656</v>
      </c>
      <c r="H43" s="59">
        <v>254.21012138827149</v>
      </c>
      <c r="I43" s="59">
        <v>280.76594289622159</v>
      </c>
      <c r="J43" s="59">
        <v>325.7479911095914</v>
      </c>
      <c r="K43" s="59">
        <v>342.01145494956404</v>
      </c>
      <c r="L43" s="59">
        <v>348.75192340571039</v>
      </c>
      <c r="M43" s="59">
        <v>369.41357497008033</v>
      </c>
      <c r="N43" s="59">
        <v>384.05282954351173</v>
      </c>
      <c r="O43" s="59">
        <v>396.87126004445201</v>
      </c>
      <c r="P43" s="59">
        <v>405.30859976064284</v>
      </c>
      <c r="Q43" s="541">
        <v>394.27252521798601</v>
      </c>
      <c r="R43" s="101" t="s">
        <v>106</v>
      </c>
      <c r="S43" s="102" t="s">
        <v>106</v>
      </c>
      <c r="T43" s="102" t="s">
        <v>106</v>
      </c>
    </row>
    <row r="44" spans="1:21" ht="14.15" customHeight="1">
      <c r="A44" s="114" t="s">
        <v>5</v>
      </c>
      <c r="B44" s="61">
        <v>100</v>
      </c>
      <c r="C44" s="58">
        <v>100.99078741526161</v>
      </c>
      <c r="D44" s="58">
        <v>112.82229561388262</v>
      </c>
      <c r="E44" s="58">
        <v>126.31091024972478</v>
      </c>
      <c r="F44" s="58">
        <v>138.63491511675068</v>
      </c>
      <c r="G44" s="58">
        <v>148.88463989802423</v>
      </c>
      <c r="H44" s="58">
        <v>161.38826119705661</v>
      </c>
      <c r="I44" s="58">
        <v>171.64378005678196</v>
      </c>
      <c r="J44" s="58">
        <v>187.47320238716031</v>
      </c>
      <c r="K44" s="58">
        <v>197.7345153253375</v>
      </c>
      <c r="L44" s="58">
        <v>202.87386291210382</v>
      </c>
      <c r="M44" s="58">
        <v>211.06668984298048</v>
      </c>
      <c r="N44" s="58">
        <v>215.38327828958805</v>
      </c>
      <c r="O44" s="58">
        <v>219.52025030418912</v>
      </c>
      <c r="P44" s="58">
        <v>220.4762732487398</v>
      </c>
      <c r="Q44" s="542">
        <v>218.74963787009679</v>
      </c>
      <c r="R44" s="99" t="s">
        <v>106</v>
      </c>
      <c r="S44" s="100" t="s">
        <v>106</v>
      </c>
      <c r="T44" s="100" t="s">
        <v>106</v>
      </c>
    </row>
    <row r="45" spans="1:21" ht="14.15" customHeight="1">
      <c r="A45" s="64" t="s">
        <v>6</v>
      </c>
      <c r="B45" s="62">
        <v>100</v>
      </c>
      <c r="C45" s="59">
        <v>102.70760304605342</v>
      </c>
      <c r="D45" s="59">
        <v>121.51577420524598</v>
      </c>
      <c r="E45" s="59">
        <v>137.2053668560377</v>
      </c>
      <c r="F45" s="59">
        <v>154.04327329868246</v>
      </c>
      <c r="G45" s="59">
        <v>170.8086546597365</v>
      </c>
      <c r="H45" s="59">
        <v>189.38716306055844</v>
      </c>
      <c r="I45" s="59">
        <v>200.62855070711956</v>
      </c>
      <c r="J45" s="59">
        <v>224.74314033603287</v>
      </c>
      <c r="K45" s="59">
        <v>240.52943309561223</v>
      </c>
      <c r="L45" s="59">
        <v>252.12135863652847</v>
      </c>
      <c r="M45" s="59">
        <v>267.13405052580686</v>
      </c>
      <c r="N45" s="59">
        <v>285.72464644022722</v>
      </c>
      <c r="O45" s="59">
        <v>302.05487731173696</v>
      </c>
      <c r="P45" s="59">
        <v>312.07542608485437</v>
      </c>
      <c r="Q45" s="541">
        <v>307.14372053668558</v>
      </c>
      <c r="R45" s="101" t="s">
        <v>106</v>
      </c>
      <c r="S45" s="102" t="s">
        <v>106</v>
      </c>
      <c r="T45" s="102" t="s">
        <v>106</v>
      </c>
    </row>
    <row r="46" spans="1:21" ht="14.15" customHeight="1">
      <c r="A46" s="63" t="s">
        <v>7</v>
      </c>
      <c r="B46" s="61">
        <v>100</v>
      </c>
      <c r="C46" s="58">
        <v>106.72207084468666</v>
      </c>
      <c r="D46" s="58">
        <v>117.71662125340599</v>
      </c>
      <c r="E46" s="58">
        <v>127.40054495912807</v>
      </c>
      <c r="F46" s="58">
        <v>139.3841961852861</v>
      </c>
      <c r="G46" s="58">
        <v>154.5258855585831</v>
      </c>
      <c r="H46" s="58">
        <v>161.5258855585831</v>
      </c>
      <c r="I46" s="58">
        <v>168.22343324250681</v>
      </c>
      <c r="J46" s="58">
        <v>179.93732970027247</v>
      </c>
      <c r="K46" s="58">
        <v>190.56130790190736</v>
      </c>
      <c r="L46" s="58">
        <v>198.53950953678475</v>
      </c>
      <c r="M46" s="58">
        <v>203.64305177111717</v>
      </c>
      <c r="N46" s="58">
        <v>209.2316076294278</v>
      </c>
      <c r="O46" s="58">
        <v>215.50953678474116</v>
      </c>
      <c r="P46" s="58">
        <v>211.7057220708447</v>
      </c>
      <c r="Q46" s="542">
        <v>209.60762942779292</v>
      </c>
      <c r="R46" s="99" t="s">
        <v>106</v>
      </c>
      <c r="S46" s="100" t="s">
        <v>106</v>
      </c>
      <c r="T46" s="100" t="s">
        <v>106</v>
      </c>
    </row>
    <row r="47" spans="1:21" ht="14.15" customHeight="1">
      <c r="A47" s="111" t="s">
        <v>4</v>
      </c>
      <c r="B47" s="62">
        <v>100</v>
      </c>
      <c r="C47" s="59">
        <v>121.36934533733466</v>
      </c>
      <c r="D47" s="59">
        <v>143.2321885072802</v>
      </c>
      <c r="E47" s="59">
        <v>165.26175391797267</v>
      </c>
      <c r="F47" s="59">
        <v>186.35100589085252</v>
      </c>
      <c r="G47" s="59">
        <v>200.65577414693786</v>
      </c>
      <c r="H47" s="59">
        <v>215.60520173391131</v>
      </c>
      <c r="I47" s="59">
        <v>231.06591085917529</v>
      </c>
      <c r="J47" s="59">
        <v>249.5031677225742</v>
      </c>
      <c r="K47" s="59">
        <v>268.96298766255421</v>
      </c>
      <c r="L47" s="59">
        <v>277.69701011448262</v>
      </c>
      <c r="M47" s="59">
        <v>291.97287984883849</v>
      </c>
      <c r="N47" s="59">
        <v>295.64743803490052</v>
      </c>
      <c r="O47" s="59">
        <v>303.68345003890187</v>
      </c>
      <c r="P47" s="59">
        <v>311.55273980215628</v>
      </c>
      <c r="Q47" s="541">
        <v>304.31699455374013</v>
      </c>
      <c r="R47" s="101" t="s">
        <v>106</v>
      </c>
      <c r="S47" s="102" t="s">
        <v>106</v>
      </c>
      <c r="T47" s="102" t="s">
        <v>106</v>
      </c>
    </row>
    <row r="48" spans="1:21" ht="14.15" customHeight="1">
      <c r="A48" s="115" t="s">
        <v>15</v>
      </c>
      <c r="B48" s="62">
        <v>100</v>
      </c>
      <c r="C48" s="59">
        <v>123.49672198320016</v>
      </c>
      <c r="D48" s="59">
        <v>141.31837738168409</v>
      </c>
      <c r="E48" s="59">
        <v>162.66902274124155</v>
      </c>
      <c r="F48" s="59">
        <v>183.13101823396846</v>
      </c>
      <c r="G48" s="59">
        <v>195.18029092399098</v>
      </c>
      <c r="H48" s="59">
        <v>206.87615242778119</v>
      </c>
      <c r="I48" s="59">
        <v>219.82175783650891</v>
      </c>
      <c r="J48" s="59">
        <v>229.840196681008</v>
      </c>
      <c r="K48" s="59">
        <v>247.25209997951239</v>
      </c>
      <c r="L48" s="59">
        <v>254.33568940790821</v>
      </c>
      <c r="M48" s="59">
        <v>267.02519975414873</v>
      </c>
      <c r="N48" s="59">
        <v>271.87820118828108</v>
      </c>
      <c r="O48" s="59">
        <v>278.14740831796763</v>
      </c>
      <c r="P48" s="59">
        <v>287.7381684081131</v>
      </c>
      <c r="Q48" s="543">
        <v>282.08102847777099</v>
      </c>
      <c r="R48" s="101" t="s">
        <v>106</v>
      </c>
      <c r="S48" s="102" t="s">
        <v>106</v>
      </c>
      <c r="T48" s="102" t="s">
        <v>106</v>
      </c>
    </row>
    <row r="49" spans="1:20" ht="14.15" customHeight="1">
      <c r="A49" s="115" t="s">
        <v>16</v>
      </c>
      <c r="B49" s="62">
        <v>100</v>
      </c>
      <c r="C49" s="59">
        <v>18.292066700353715</v>
      </c>
      <c r="D49" s="59">
        <v>155.81943742630958</v>
      </c>
      <c r="E49" s="59">
        <v>182.31430015159171</v>
      </c>
      <c r="F49" s="59">
        <v>207.52905507832239</v>
      </c>
      <c r="G49" s="59">
        <v>236.6683510190332</v>
      </c>
      <c r="H49" s="59">
        <v>273.01667508842849</v>
      </c>
      <c r="I49" s="59">
        <v>305.01937005221492</v>
      </c>
      <c r="J49" s="59">
        <v>378.82769075290548</v>
      </c>
      <c r="K49" s="59">
        <v>411.75677951827521</v>
      </c>
      <c r="L49" s="59">
        <v>431.34579754084552</v>
      </c>
      <c r="M49" s="59">
        <v>456.05524675762172</v>
      </c>
      <c r="N49" s="59">
        <v>451.97911403065524</v>
      </c>
      <c r="O49" s="59">
        <v>471.63550614788613</v>
      </c>
      <c r="P49" s="59">
        <v>468.18258379653025</v>
      </c>
      <c r="Q49" s="541">
        <v>450.56425804278257</v>
      </c>
      <c r="R49" s="101" t="s">
        <v>106</v>
      </c>
      <c r="S49" s="102" t="s">
        <v>106</v>
      </c>
      <c r="T49" s="102" t="s">
        <v>106</v>
      </c>
    </row>
    <row r="50" spans="1:20" ht="14.15" customHeight="1">
      <c r="A50" s="1"/>
      <c r="B50" s="589" t="s">
        <v>71</v>
      </c>
      <c r="C50" s="590"/>
      <c r="D50" s="590"/>
      <c r="E50" s="590"/>
      <c r="F50" s="590"/>
      <c r="G50" s="590"/>
      <c r="H50" s="590"/>
      <c r="I50" s="590"/>
      <c r="J50" s="590"/>
      <c r="K50" s="590"/>
      <c r="L50" s="590"/>
      <c r="M50" s="590"/>
      <c r="N50" s="590"/>
      <c r="O50" s="590"/>
      <c r="P50" s="590"/>
      <c r="Q50" s="591"/>
      <c r="R50" s="589" t="s">
        <v>199</v>
      </c>
      <c r="S50" s="590"/>
      <c r="T50" s="590"/>
    </row>
    <row r="51" spans="1:20" ht="14.15" customHeight="1">
      <c r="A51" s="65" t="s">
        <v>1</v>
      </c>
      <c r="B51" s="44">
        <v>2701034</v>
      </c>
      <c r="C51" s="54">
        <v>2703351</v>
      </c>
      <c r="D51" s="54">
        <v>2704782</v>
      </c>
      <c r="E51" s="54">
        <v>2694642</v>
      </c>
      <c r="F51" s="54">
        <v>2678565</v>
      </c>
      <c r="G51" s="54">
        <v>2685310</v>
      </c>
      <c r="H51" s="54">
        <v>2691423</v>
      </c>
      <c r="I51" s="54">
        <v>2709239</v>
      </c>
      <c r="J51" s="54">
        <v>2723557</v>
      </c>
      <c r="K51" s="54">
        <v>2748147</v>
      </c>
      <c r="L51" s="54">
        <v>2798953</v>
      </c>
      <c r="M51" s="54">
        <v>2854129</v>
      </c>
      <c r="N51" s="54">
        <v>2912293</v>
      </c>
      <c r="O51" s="54">
        <v>2975917</v>
      </c>
      <c r="P51" s="54">
        <v>3057374</v>
      </c>
      <c r="Q51" s="54">
        <v>3097353</v>
      </c>
      <c r="R51" s="45">
        <v>356340</v>
      </c>
      <c r="S51" s="46">
        <v>309227</v>
      </c>
      <c r="T51" s="46">
        <v>39979</v>
      </c>
    </row>
    <row r="52" spans="1:20" ht="14.15" customHeight="1">
      <c r="A52" s="64" t="s">
        <v>2</v>
      </c>
      <c r="B52" s="62">
        <v>1047907</v>
      </c>
      <c r="C52" s="59">
        <v>1031854</v>
      </c>
      <c r="D52" s="59">
        <v>1012314</v>
      </c>
      <c r="E52" s="59">
        <v>1006415</v>
      </c>
      <c r="F52" s="59">
        <v>989467</v>
      </c>
      <c r="G52" s="59">
        <v>984405</v>
      </c>
      <c r="H52" s="59">
        <v>989066</v>
      </c>
      <c r="I52" s="59">
        <v>993247</v>
      </c>
      <c r="J52" s="59">
        <v>1012433</v>
      </c>
      <c r="K52" s="59">
        <v>1027178</v>
      </c>
      <c r="L52" s="59">
        <v>1045194</v>
      </c>
      <c r="M52" s="59">
        <v>1068495</v>
      </c>
      <c r="N52" s="59">
        <v>1086580</v>
      </c>
      <c r="O52" s="59">
        <v>1108689</v>
      </c>
      <c r="P52" s="59">
        <v>1143996</v>
      </c>
      <c r="Q52" s="59">
        <v>1160973</v>
      </c>
      <c r="R52" s="47">
        <v>96089</v>
      </c>
      <c r="S52" s="48">
        <v>116818</v>
      </c>
      <c r="T52" s="48">
        <v>16977</v>
      </c>
    </row>
    <row r="53" spans="1:20" ht="14.15" customHeight="1">
      <c r="A53" s="63" t="s">
        <v>8</v>
      </c>
      <c r="B53" s="61">
        <v>459906</v>
      </c>
      <c r="C53" s="58">
        <v>462358</v>
      </c>
      <c r="D53" s="58">
        <v>457628</v>
      </c>
      <c r="E53" s="58">
        <v>457090</v>
      </c>
      <c r="F53" s="58">
        <v>455126</v>
      </c>
      <c r="G53" s="58">
        <v>451359</v>
      </c>
      <c r="H53" s="58">
        <v>446919</v>
      </c>
      <c r="I53" s="58">
        <v>446388</v>
      </c>
      <c r="J53" s="58">
        <v>441421</v>
      </c>
      <c r="K53" s="58">
        <v>439292</v>
      </c>
      <c r="L53" s="58">
        <v>446158</v>
      </c>
      <c r="M53" s="58">
        <v>452784</v>
      </c>
      <c r="N53" s="58">
        <v>461512</v>
      </c>
      <c r="O53" s="58">
        <v>468243</v>
      </c>
      <c r="P53" s="58">
        <v>477773</v>
      </c>
      <c r="Q53" s="58">
        <v>484885</v>
      </c>
      <c r="R53" s="45">
        <v>17867</v>
      </c>
      <c r="S53" s="46">
        <v>38481</v>
      </c>
      <c r="T53" s="46">
        <v>7112</v>
      </c>
    </row>
    <row r="54" spans="1:20" ht="14.15" customHeight="1">
      <c r="A54" s="111" t="s">
        <v>12</v>
      </c>
      <c r="B54" s="62">
        <v>606060</v>
      </c>
      <c r="C54" s="59">
        <v>591802</v>
      </c>
      <c r="D54" s="59">
        <v>583513</v>
      </c>
      <c r="E54" s="59">
        <v>564885</v>
      </c>
      <c r="F54" s="59">
        <v>552923</v>
      </c>
      <c r="G54" s="59">
        <v>544666</v>
      </c>
      <c r="H54" s="59">
        <v>532336</v>
      </c>
      <c r="I54" s="59">
        <v>526606</v>
      </c>
      <c r="J54" s="59">
        <v>521660</v>
      </c>
      <c r="K54" s="59">
        <v>512145</v>
      </c>
      <c r="L54" s="59">
        <v>512339</v>
      </c>
      <c r="M54" s="59">
        <v>515688</v>
      </c>
      <c r="N54" s="59">
        <v>522479</v>
      </c>
      <c r="O54" s="59">
        <v>528796</v>
      </c>
      <c r="P54" s="59">
        <v>534481</v>
      </c>
      <c r="Q54" s="59">
        <v>533252</v>
      </c>
      <c r="R54" s="47">
        <v>-71579</v>
      </c>
      <c r="S54" s="48">
        <v>22336</v>
      </c>
      <c r="T54" s="48">
        <v>-1229</v>
      </c>
    </row>
    <row r="55" spans="1:20" ht="14.15" customHeight="1">
      <c r="A55" s="114" t="s">
        <v>5</v>
      </c>
      <c r="B55" s="61">
        <v>125530</v>
      </c>
      <c r="C55" s="58">
        <v>125567</v>
      </c>
      <c r="D55" s="58">
        <v>128946</v>
      </c>
      <c r="E55" s="58">
        <v>129093</v>
      </c>
      <c r="F55" s="58">
        <v>127091</v>
      </c>
      <c r="G55" s="58">
        <v>128317</v>
      </c>
      <c r="H55" s="58">
        <v>129605</v>
      </c>
      <c r="I55" s="58">
        <v>132060</v>
      </c>
      <c r="J55" s="58">
        <v>132954</v>
      </c>
      <c r="K55" s="58">
        <v>136000</v>
      </c>
      <c r="L55" s="58">
        <v>139186</v>
      </c>
      <c r="M55" s="58">
        <v>140981</v>
      </c>
      <c r="N55" s="58">
        <v>144282</v>
      </c>
      <c r="O55" s="58">
        <v>147665</v>
      </c>
      <c r="P55" s="58">
        <v>150713</v>
      </c>
      <c r="Q55" s="58">
        <v>153422</v>
      </c>
      <c r="R55" s="45">
        <v>25183</v>
      </c>
      <c r="S55" s="46">
        <v>14713</v>
      </c>
      <c r="T55" s="46">
        <v>2709</v>
      </c>
    </row>
    <row r="56" spans="1:20" ht="14.15" customHeight="1">
      <c r="A56" s="64" t="s">
        <v>6</v>
      </c>
      <c r="B56" s="62">
        <v>75707</v>
      </c>
      <c r="C56" s="59">
        <v>74350</v>
      </c>
      <c r="D56" s="59">
        <v>78154</v>
      </c>
      <c r="E56" s="59">
        <v>78376</v>
      </c>
      <c r="F56" s="59">
        <v>78279</v>
      </c>
      <c r="G56" s="59">
        <v>79327</v>
      </c>
      <c r="H56" s="59">
        <v>80204</v>
      </c>
      <c r="I56" s="59">
        <v>80774</v>
      </c>
      <c r="J56" s="59">
        <v>82419</v>
      </c>
      <c r="K56" s="59">
        <v>83881</v>
      </c>
      <c r="L56" s="59">
        <v>85752</v>
      </c>
      <c r="M56" s="59">
        <v>88059</v>
      </c>
      <c r="N56" s="59">
        <v>91102</v>
      </c>
      <c r="O56" s="59">
        <v>94653</v>
      </c>
      <c r="P56" s="59">
        <v>99613</v>
      </c>
      <c r="Q56" s="59">
        <v>102365</v>
      </c>
      <c r="R56" s="47">
        <v>23906</v>
      </c>
      <c r="S56" s="48">
        <v>15732</v>
      </c>
      <c r="T56" s="48">
        <v>2752</v>
      </c>
    </row>
    <row r="57" spans="1:20" ht="14.15" customHeight="1">
      <c r="A57" s="63" t="s">
        <v>7</v>
      </c>
      <c r="B57" s="61">
        <v>186633</v>
      </c>
      <c r="C57" s="58">
        <v>195419</v>
      </c>
      <c r="D57" s="58">
        <v>209377</v>
      </c>
      <c r="E57" s="58">
        <v>208507</v>
      </c>
      <c r="F57" s="58">
        <v>213116</v>
      </c>
      <c r="G57" s="58">
        <v>221853</v>
      </c>
      <c r="H57" s="58">
        <v>225146</v>
      </c>
      <c r="I57" s="58">
        <v>232323</v>
      </c>
      <c r="J57" s="58">
        <v>230907</v>
      </c>
      <c r="K57" s="58">
        <v>238097</v>
      </c>
      <c r="L57" s="58">
        <v>244053</v>
      </c>
      <c r="M57" s="58">
        <v>249280</v>
      </c>
      <c r="N57" s="58">
        <v>257376</v>
      </c>
      <c r="O57" s="58">
        <v>264459</v>
      </c>
      <c r="P57" s="58">
        <v>266659</v>
      </c>
      <c r="Q57" s="58">
        <v>270940</v>
      </c>
      <c r="R57" s="45">
        <v>80026</v>
      </c>
      <c r="S57" s="46">
        <v>28562</v>
      </c>
      <c r="T57" s="46">
        <v>4281</v>
      </c>
    </row>
    <row r="58" spans="1:20" ht="14.15" customHeight="1">
      <c r="A58" s="111" t="s">
        <v>4</v>
      </c>
      <c r="B58" s="62">
        <v>199291</v>
      </c>
      <c r="C58" s="59">
        <v>222001</v>
      </c>
      <c r="D58" s="59">
        <v>234850</v>
      </c>
      <c r="E58" s="59">
        <v>250276</v>
      </c>
      <c r="F58" s="59">
        <v>262563</v>
      </c>
      <c r="G58" s="59">
        <v>275383</v>
      </c>
      <c r="H58" s="59">
        <v>288147</v>
      </c>
      <c r="I58" s="59">
        <v>297841</v>
      </c>
      <c r="J58" s="59">
        <v>301763</v>
      </c>
      <c r="K58" s="59">
        <v>311554</v>
      </c>
      <c r="L58" s="59">
        <v>326271</v>
      </c>
      <c r="M58" s="59">
        <v>338842</v>
      </c>
      <c r="N58" s="59">
        <v>348962</v>
      </c>
      <c r="O58" s="59">
        <v>363412</v>
      </c>
      <c r="P58" s="59">
        <v>384139</v>
      </c>
      <c r="Q58" s="59">
        <v>391280</v>
      </c>
      <c r="R58" s="47">
        <v>184848</v>
      </c>
      <c r="S58" s="48">
        <v>72585</v>
      </c>
      <c r="T58" s="48">
        <v>7141</v>
      </c>
    </row>
    <row r="59" spans="1:20" ht="14.15" customHeight="1">
      <c r="A59" s="115" t="s">
        <v>15</v>
      </c>
      <c r="B59" s="62">
        <v>187543</v>
      </c>
      <c r="C59" s="59">
        <v>210673</v>
      </c>
      <c r="D59" s="59">
        <v>222362</v>
      </c>
      <c r="E59" s="59">
        <v>236493</v>
      </c>
      <c r="F59" s="59">
        <v>246596</v>
      </c>
      <c r="G59" s="59">
        <v>258618</v>
      </c>
      <c r="H59" s="59">
        <v>268458</v>
      </c>
      <c r="I59" s="59">
        <v>276267</v>
      </c>
      <c r="J59" s="59">
        <v>267804</v>
      </c>
      <c r="K59" s="59">
        <v>274519</v>
      </c>
      <c r="L59" s="59">
        <v>285930</v>
      </c>
      <c r="M59" s="59">
        <v>297169</v>
      </c>
      <c r="N59" s="59">
        <v>309036</v>
      </c>
      <c r="O59" s="59">
        <v>317503</v>
      </c>
      <c r="P59" s="59">
        <v>339312</v>
      </c>
      <c r="Q59" s="59">
        <v>344950</v>
      </c>
      <c r="R59" s="47">
        <v>151769</v>
      </c>
      <c r="S59" s="48">
        <v>64793</v>
      </c>
      <c r="T59" s="48">
        <v>5638</v>
      </c>
    </row>
    <row r="60" spans="1:20" ht="14.15" customHeight="1">
      <c r="A60" s="115" t="s">
        <v>16</v>
      </c>
      <c r="B60" s="62">
        <v>11748</v>
      </c>
      <c r="C60" s="59">
        <v>11328</v>
      </c>
      <c r="D60" s="59">
        <v>12488</v>
      </c>
      <c r="E60" s="59">
        <v>13783</v>
      </c>
      <c r="F60" s="59">
        <v>15967</v>
      </c>
      <c r="G60" s="59">
        <v>16765</v>
      </c>
      <c r="H60" s="59">
        <v>19689</v>
      </c>
      <c r="I60" s="59">
        <v>21574</v>
      </c>
      <c r="J60" s="59">
        <v>33959</v>
      </c>
      <c r="K60" s="59">
        <v>37035</v>
      </c>
      <c r="L60" s="59">
        <v>40341</v>
      </c>
      <c r="M60" s="59">
        <v>41673</v>
      </c>
      <c r="N60" s="59">
        <v>39926</v>
      </c>
      <c r="O60" s="59">
        <v>45909</v>
      </c>
      <c r="P60" s="59">
        <v>44827</v>
      </c>
      <c r="Q60" s="59">
        <v>46330</v>
      </c>
      <c r="R60" s="47">
        <v>33079</v>
      </c>
      <c r="S60" s="48">
        <v>7792</v>
      </c>
      <c r="T60" s="48">
        <v>1503</v>
      </c>
    </row>
    <row r="61" spans="1:20" ht="14.15" customHeight="1">
      <c r="A61" s="1"/>
      <c r="B61" s="589" t="s">
        <v>72</v>
      </c>
      <c r="C61" s="590"/>
      <c r="D61" s="590"/>
      <c r="E61" s="590"/>
      <c r="F61" s="590"/>
      <c r="G61" s="590"/>
      <c r="H61" s="590"/>
      <c r="I61" s="590"/>
      <c r="J61" s="590"/>
      <c r="K61" s="590"/>
      <c r="L61" s="590"/>
      <c r="M61" s="590"/>
      <c r="N61" s="590"/>
      <c r="O61" s="590"/>
      <c r="P61" s="590"/>
      <c r="Q61" s="591"/>
      <c r="R61" s="589"/>
      <c r="S61" s="590"/>
      <c r="T61" s="590"/>
    </row>
    <row r="62" spans="1:20" ht="14.15" customHeight="1">
      <c r="A62" s="65" t="s">
        <v>1</v>
      </c>
      <c r="B62" s="44">
        <v>100</v>
      </c>
      <c r="C62" s="54">
        <v>100.0857819634999</v>
      </c>
      <c r="D62" s="54">
        <v>100.13876167423291</v>
      </c>
      <c r="E62" s="54">
        <v>99.763349887487536</v>
      </c>
      <c r="F62" s="54">
        <v>99.168133388916985</v>
      </c>
      <c r="G62" s="54">
        <v>99.417852570534095</v>
      </c>
      <c r="H62" s="54">
        <v>99.644173305482269</v>
      </c>
      <c r="I62" s="54">
        <v>100.30377255525106</v>
      </c>
      <c r="J62" s="54">
        <v>100.8338658454503</v>
      </c>
      <c r="K62" s="54">
        <v>101.74425793973715</v>
      </c>
      <c r="L62" s="54">
        <v>103.62524129648128</v>
      </c>
      <c r="M62" s="54">
        <v>105.66801454554071</v>
      </c>
      <c r="N62" s="54">
        <v>107.82141209625647</v>
      </c>
      <c r="O62" s="54">
        <v>110.17695445521974</v>
      </c>
      <c r="P62" s="54">
        <v>113.19272545254891</v>
      </c>
      <c r="Q62" s="54">
        <v>114.67286231865279</v>
      </c>
      <c r="R62" s="99" t="s">
        <v>106</v>
      </c>
      <c r="S62" s="100" t="s">
        <v>106</v>
      </c>
      <c r="T62" s="100" t="s">
        <v>106</v>
      </c>
    </row>
    <row r="63" spans="1:20" ht="14.15" customHeight="1">
      <c r="A63" s="64" t="s">
        <v>2</v>
      </c>
      <c r="B63" s="62">
        <v>100</v>
      </c>
      <c r="C63" s="59">
        <v>98.46808924837795</v>
      </c>
      <c r="D63" s="59">
        <v>96.603419959977359</v>
      </c>
      <c r="E63" s="59">
        <v>96.040488325777005</v>
      </c>
      <c r="F63" s="59">
        <v>94.423169231620747</v>
      </c>
      <c r="G63" s="59">
        <v>93.940111097645115</v>
      </c>
      <c r="H63" s="59">
        <v>94.384902477032796</v>
      </c>
      <c r="I63" s="59">
        <v>94.783888264893733</v>
      </c>
      <c r="J63" s="59">
        <v>96.61477592954337</v>
      </c>
      <c r="K63" s="59">
        <v>98.021866444255068</v>
      </c>
      <c r="L63" s="59">
        <v>99.741102979558306</v>
      </c>
      <c r="M63" s="59">
        <v>101.96467816323396</v>
      </c>
      <c r="N63" s="59">
        <v>103.69049925231914</v>
      </c>
      <c r="O63" s="59">
        <v>105.80032388370341</v>
      </c>
      <c r="P63" s="59">
        <v>109.16961142544137</v>
      </c>
      <c r="Q63" s="544">
        <v>110.78969794075238</v>
      </c>
      <c r="R63" s="101" t="s">
        <v>106</v>
      </c>
      <c r="S63" s="102" t="s">
        <v>106</v>
      </c>
      <c r="T63" s="102" t="s">
        <v>106</v>
      </c>
    </row>
    <row r="64" spans="1:20" ht="14.15" customHeight="1">
      <c r="A64" s="63" t="s">
        <v>8</v>
      </c>
      <c r="B64" s="61">
        <v>100</v>
      </c>
      <c r="C64" s="58">
        <v>100.53315242680026</v>
      </c>
      <c r="D64" s="58">
        <v>99.504681391414763</v>
      </c>
      <c r="E64" s="58">
        <v>99.3877009649798</v>
      </c>
      <c r="F64" s="58">
        <v>98.960657177771111</v>
      </c>
      <c r="G64" s="58">
        <v>98.141576756989465</v>
      </c>
      <c r="H64" s="58">
        <v>97.176162085295687</v>
      </c>
      <c r="I64" s="58">
        <v>97.060703709018796</v>
      </c>
      <c r="J64" s="58">
        <v>95.980700403995598</v>
      </c>
      <c r="K64" s="58">
        <v>95.517779720203691</v>
      </c>
      <c r="L64" s="58">
        <v>97.010693489539165</v>
      </c>
      <c r="M64" s="58">
        <v>98.451422682026333</v>
      </c>
      <c r="N64" s="58">
        <v>100.34920179340996</v>
      </c>
      <c r="O64" s="58">
        <v>101.81276173826825</v>
      </c>
      <c r="P64" s="58">
        <v>103.88492431061999</v>
      </c>
      <c r="Q64" s="54">
        <v>105.431327271225</v>
      </c>
      <c r="R64" s="99" t="s">
        <v>106</v>
      </c>
      <c r="S64" s="100" t="s">
        <v>106</v>
      </c>
      <c r="T64" s="100" t="s">
        <v>106</v>
      </c>
    </row>
    <row r="65" spans="1:20" ht="14.15" customHeight="1">
      <c r="A65" s="111" t="s">
        <v>12</v>
      </c>
      <c r="B65" s="62">
        <v>100</v>
      </c>
      <c r="C65" s="59">
        <v>97.647427647427648</v>
      </c>
      <c r="D65" s="59">
        <v>96.279741279741273</v>
      </c>
      <c r="E65" s="59">
        <v>93.206118206118205</v>
      </c>
      <c r="F65" s="59">
        <v>91.232386232386233</v>
      </c>
      <c r="G65" s="59">
        <v>89.869979869979872</v>
      </c>
      <c r="H65" s="59">
        <v>87.835527835527841</v>
      </c>
      <c r="I65" s="59">
        <v>86.890076890076884</v>
      </c>
      <c r="J65" s="59">
        <v>86.073986073986077</v>
      </c>
      <c r="K65" s="59">
        <v>84.504009504009503</v>
      </c>
      <c r="L65" s="59">
        <v>84.536019536019538</v>
      </c>
      <c r="M65" s="59">
        <v>85.088605088605092</v>
      </c>
      <c r="N65" s="59">
        <v>86.209121209121207</v>
      </c>
      <c r="O65" s="59">
        <v>87.251427251427245</v>
      </c>
      <c r="P65" s="59">
        <v>88.189453189453189</v>
      </c>
      <c r="Q65" s="544">
        <v>87.986667986667982</v>
      </c>
      <c r="R65" s="101" t="s">
        <v>106</v>
      </c>
      <c r="S65" s="102" t="s">
        <v>106</v>
      </c>
      <c r="T65" s="102" t="s">
        <v>106</v>
      </c>
    </row>
    <row r="66" spans="1:20" ht="14.15" customHeight="1">
      <c r="A66" s="114" t="s">
        <v>5</v>
      </c>
      <c r="B66" s="61">
        <v>100</v>
      </c>
      <c r="C66" s="58">
        <v>100.02947502589022</v>
      </c>
      <c r="D66" s="58">
        <v>102.72126184975703</v>
      </c>
      <c r="E66" s="58">
        <v>102.83836533099658</v>
      </c>
      <c r="F66" s="58">
        <v>101.24352744363897</v>
      </c>
      <c r="G66" s="58">
        <v>102.2201864096232</v>
      </c>
      <c r="H66" s="58">
        <v>103.24623595953159</v>
      </c>
      <c r="I66" s="58">
        <v>105.20194375846411</v>
      </c>
      <c r="J66" s="58">
        <v>105.91412411375767</v>
      </c>
      <c r="K66" s="58">
        <v>108.34063570461244</v>
      </c>
      <c r="L66" s="58">
        <v>110.87867442045726</v>
      </c>
      <c r="M66" s="58">
        <v>112.30861148729387</v>
      </c>
      <c r="N66" s="58">
        <v>114.9382617700948</v>
      </c>
      <c r="O66" s="58">
        <v>117.63323508324703</v>
      </c>
      <c r="P66" s="58">
        <v>120.06133991874452</v>
      </c>
      <c r="Q66" s="54">
        <v>122.21938978730185</v>
      </c>
      <c r="R66" s="99" t="s">
        <v>106</v>
      </c>
      <c r="S66" s="100" t="s">
        <v>106</v>
      </c>
      <c r="T66" s="100" t="s">
        <v>106</v>
      </c>
    </row>
    <row r="67" spans="1:20" ht="14.15" customHeight="1">
      <c r="A67" s="64" t="s">
        <v>6</v>
      </c>
      <c r="B67" s="62">
        <v>100</v>
      </c>
      <c r="C67" s="59">
        <v>98.207563369305348</v>
      </c>
      <c r="D67" s="59">
        <v>103.23219781526147</v>
      </c>
      <c r="E67" s="59">
        <v>103.52543357945764</v>
      </c>
      <c r="F67" s="59">
        <v>103.3973080428494</v>
      </c>
      <c r="G67" s="59">
        <v>104.78159219094668</v>
      </c>
      <c r="H67" s="59">
        <v>105.94000554770365</v>
      </c>
      <c r="I67" s="59">
        <v>106.69290818550465</v>
      </c>
      <c r="J67" s="59">
        <v>108.8657587805619</v>
      </c>
      <c r="K67" s="59">
        <v>110.79688800243042</v>
      </c>
      <c r="L67" s="59">
        <v>113.26825788896667</v>
      </c>
      <c r="M67" s="59">
        <v>116.31553224932965</v>
      </c>
      <c r="N67" s="59">
        <v>120.33497562973041</v>
      </c>
      <c r="O67" s="59">
        <v>125.02542697504855</v>
      </c>
      <c r="P67" s="59">
        <v>131.57700080573792</v>
      </c>
      <c r="Q67" s="544">
        <v>135.21206757631396</v>
      </c>
      <c r="R67" s="101" t="s">
        <v>106</v>
      </c>
      <c r="S67" s="102" t="s">
        <v>106</v>
      </c>
      <c r="T67" s="102" t="s">
        <v>106</v>
      </c>
    </row>
    <row r="68" spans="1:20" ht="14.15" customHeight="1">
      <c r="A68" s="63" t="s">
        <v>7</v>
      </c>
      <c r="B68" s="61">
        <v>100</v>
      </c>
      <c r="C68" s="58">
        <v>104.70763476984241</v>
      </c>
      <c r="D68" s="58">
        <v>112.18648363365536</v>
      </c>
      <c r="E68" s="58">
        <v>111.72032813060927</v>
      </c>
      <c r="F68" s="58">
        <v>114.18988067490744</v>
      </c>
      <c r="G68" s="58">
        <v>118.87126070952083</v>
      </c>
      <c r="H68" s="58">
        <v>120.6356860790964</v>
      </c>
      <c r="I68" s="58">
        <v>124.48120107376509</v>
      </c>
      <c r="J68" s="58">
        <v>123.72249280673836</v>
      </c>
      <c r="K68" s="58">
        <v>127.57497334340658</v>
      </c>
      <c r="L68" s="58">
        <v>130.76626320104162</v>
      </c>
      <c r="M68" s="58">
        <v>133.56694689577941</v>
      </c>
      <c r="N68" s="58">
        <v>137.90487212872321</v>
      </c>
      <c r="O68" s="58">
        <v>141.700020896626</v>
      </c>
      <c r="P68" s="58">
        <v>142.87880492731725</v>
      </c>
      <c r="Q68" s="54">
        <v>145.1726114888578</v>
      </c>
      <c r="R68" s="99" t="s">
        <v>106</v>
      </c>
      <c r="S68" s="100" t="s">
        <v>106</v>
      </c>
      <c r="T68" s="100" t="s">
        <v>106</v>
      </c>
    </row>
    <row r="69" spans="1:20" ht="14.15" customHeight="1">
      <c r="A69" s="111" t="s">
        <v>4</v>
      </c>
      <c r="B69" s="62">
        <v>100</v>
      </c>
      <c r="C69" s="59">
        <v>111.39539668123498</v>
      </c>
      <c r="D69" s="59">
        <v>117.84275255781746</v>
      </c>
      <c r="E69" s="59">
        <v>125.58319241711868</v>
      </c>
      <c r="F69" s="59">
        <v>131.74854860480403</v>
      </c>
      <c r="G69" s="59">
        <v>138.18135289601639</v>
      </c>
      <c r="H69" s="59">
        <v>144.58605757410018</v>
      </c>
      <c r="I69" s="59">
        <v>149.45030131817293</v>
      </c>
      <c r="J69" s="59">
        <v>151.41827779478251</v>
      </c>
      <c r="K69" s="59">
        <v>156.33119408302431</v>
      </c>
      <c r="L69" s="59">
        <v>163.71587276896599</v>
      </c>
      <c r="M69" s="59">
        <v>170.02373413751749</v>
      </c>
      <c r="N69" s="59">
        <v>175.10173565288949</v>
      </c>
      <c r="O69" s="59">
        <v>182.35243939766471</v>
      </c>
      <c r="P69" s="59">
        <v>192.75280870686584</v>
      </c>
      <c r="Q69" s="544">
        <v>196.33601115956066</v>
      </c>
      <c r="R69" s="101" t="s">
        <v>106</v>
      </c>
      <c r="S69" s="102" t="s">
        <v>106</v>
      </c>
      <c r="T69" s="102" t="s">
        <v>106</v>
      </c>
    </row>
    <row r="70" spans="1:20" ht="14.15" customHeight="1">
      <c r="A70" s="115" t="s">
        <v>15</v>
      </c>
      <c r="B70" s="62">
        <v>100</v>
      </c>
      <c r="C70" s="59">
        <v>112.33317159264809</v>
      </c>
      <c r="D70" s="59">
        <v>118.56587555920508</v>
      </c>
      <c r="E70" s="59">
        <v>126.10068091051119</v>
      </c>
      <c r="F70" s="59">
        <v>131.48771215134661</v>
      </c>
      <c r="G70" s="59">
        <v>137.89797539764214</v>
      </c>
      <c r="H70" s="59">
        <v>143.14477213225766</v>
      </c>
      <c r="I70" s="59">
        <v>147.30861722378336</v>
      </c>
      <c r="J70" s="59">
        <v>142.79605210538384</v>
      </c>
      <c r="K70" s="59">
        <v>146.37656430791873</v>
      </c>
      <c r="L70" s="59">
        <v>152.46103560250182</v>
      </c>
      <c r="M70" s="59">
        <v>158.45379459643922</v>
      </c>
      <c r="N70" s="59">
        <v>164.78141012994354</v>
      </c>
      <c r="O70" s="59">
        <v>169.2961080925441</v>
      </c>
      <c r="P70" s="59">
        <v>180.92490788779108</v>
      </c>
      <c r="Q70" s="544">
        <v>183.9311517891897</v>
      </c>
      <c r="R70" s="101" t="s">
        <v>106</v>
      </c>
      <c r="S70" s="102" t="s">
        <v>106</v>
      </c>
      <c r="T70" s="102" t="s">
        <v>106</v>
      </c>
    </row>
    <row r="71" spans="1:20" ht="14.15" customHeight="1">
      <c r="A71" s="115" t="s">
        <v>16</v>
      </c>
      <c r="B71" s="62">
        <v>100</v>
      </c>
      <c r="C71" s="59">
        <v>96.424923391215529</v>
      </c>
      <c r="D71" s="59">
        <v>106.2989445011917</v>
      </c>
      <c r="E71" s="59">
        <v>117.32209737827715</v>
      </c>
      <c r="F71" s="59">
        <v>135.91249574395641</v>
      </c>
      <c r="G71" s="59">
        <v>142.70514130064691</v>
      </c>
      <c r="H71" s="59">
        <v>167.59448416751786</v>
      </c>
      <c r="I71" s="59">
        <v>183.63976847122913</v>
      </c>
      <c r="J71" s="59">
        <v>289.06196799455228</v>
      </c>
      <c r="K71" s="59">
        <v>315.24514811031668</v>
      </c>
      <c r="L71" s="59">
        <v>343.38610827374873</v>
      </c>
      <c r="M71" s="59">
        <v>354.7242083758938</v>
      </c>
      <c r="N71" s="59">
        <v>339.85359210078309</v>
      </c>
      <c r="O71" s="59">
        <v>390.78140960163432</v>
      </c>
      <c r="P71" s="59">
        <v>381.5713312904324</v>
      </c>
      <c r="Q71" s="544">
        <v>394.36499829758259</v>
      </c>
      <c r="R71" s="101" t="s">
        <v>106</v>
      </c>
      <c r="S71" s="102" t="s">
        <v>106</v>
      </c>
      <c r="T71" s="102" t="s">
        <v>106</v>
      </c>
    </row>
    <row r="72" spans="1:20" ht="9.65" customHeight="1"/>
    <row r="73" spans="1:20" ht="25.9" customHeight="1">
      <c r="A73" s="588" t="s">
        <v>74</v>
      </c>
      <c r="B73" s="588"/>
      <c r="C73" s="588"/>
      <c r="D73" s="588"/>
      <c r="E73" s="588"/>
      <c r="F73" s="588"/>
      <c r="G73" s="588"/>
      <c r="H73" s="588"/>
      <c r="I73" s="588"/>
      <c r="J73" s="588"/>
      <c r="K73" s="588"/>
      <c r="L73" s="588"/>
      <c r="M73" s="588"/>
      <c r="N73" s="588"/>
      <c r="O73" s="588"/>
      <c r="P73" s="588"/>
      <c r="Q73" s="588"/>
      <c r="R73" s="588"/>
      <c r="S73" s="588"/>
    </row>
    <row r="74" spans="1:20">
      <c r="A74" s="289"/>
      <c r="B74" s="289"/>
      <c r="C74" s="289"/>
      <c r="D74" s="289"/>
      <c r="E74" s="289"/>
      <c r="F74" s="289"/>
      <c r="G74" s="289"/>
      <c r="H74" s="289"/>
      <c r="I74" s="289"/>
      <c r="J74" s="289"/>
      <c r="K74" s="289"/>
      <c r="L74" s="289"/>
      <c r="M74" s="289"/>
      <c r="N74" s="289"/>
      <c r="O74" s="289"/>
      <c r="P74" s="289"/>
      <c r="Q74" s="289"/>
      <c r="R74" s="289"/>
      <c r="S74" s="289"/>
    </row>
    <row r="75" spans="1:20" ht="12">
      <c r="A75" s="55" t="s">
        <v>10</v>
      </c>
      <c r="B75" s="57" t="s">
        <v>14</v>
      </c>
    </row>
    <row r="76" spans="1:20">
      <c r="A76" s="60" t="s">
        <v>67</v>
      </c>
      <c r="B76" s="57" t="s">
        <v>68</v>
      </c>
    </row>
    <row r="77" spans="1:20" ht="12">
      <c r="A77" s="56" t="s">
        <v>48</v>
      </c>
      <c r="B77" s="57" t="s">
        <v>69</v>
      </c>
    </row>
    <row r="79" spans="1:20">
      <c r="A79" s="584" t="s">
        <v>256</v>
      </c>
    </row>
  </sheetData>
  <sheetProtection algorithmName="SHA-512" hashValue="H9QWT/PUwd+zid8U3pFAmXfcNXo/I4xRR+nuNazrAmpHXS8uvrFbfgo26Zi/1h563huYjZ6oAfwxNdYAasaAww==" saltValue="s0kzbnoAqQmtNXusevSWMg==" spinCount="100000" sheet="1" objects="1" scenarios="1"/>
  <mergeCells count="13">
    <mergeCell ref="R6:T6"/>
    <mergeCell ref="B28:Q28"/>
    <mergeCell ref="B17:Q17"/>
    <mergeCell ref="B6:Q6"/>
    <mergeCell ref="R17:T17"/>
    <mergeCell ref="A73:S73"/>
    <mergeCell ref="B61:Q61"/>
    <mergeCell ref="B50:Q50"/>
    <mergeCell ref="B39:Q39"/>
    <mergeCell ref="R28:T28"/>
    <mergeCell ref="R39:T39"/>
    <mergeCell ref="R50:T50"/>
    <mergeCell ref="R61:T61"/>
  </mergeCells>
  <phoneticPr fontId="53" type="noConversion"/>
  <conditionalFormatting sqref="R19:T19">
    <cfRule type="cellIs" dxfId="77" priority="31" stopIfTrue="1" operator="between">
      <formula>1</formula>
      <formula>2</formula>
    </cfRule>
  </conditionalFormatting>
  <conditionalFormatting sqref="R18:T18">
    <cfRule type="cellIs" dxfId="76" priority="30" stopIfTrue="1" operator="between">
      <formula>1</formula>
      <formula>2</formula>
    </cfRule>
  </conditionalFormatting>
  <conditionalFormatting sqref="R21:T21">
    <cfRule type="cellIs" dxfId="75" priority="29" stopIfTrue="1" operator="between">
      <formula>1</formula>
      <formula>2</formula>
    </cfRule>
  </conditionalFormatting>
  <conditionalFormatting sqref="R20:T20">
    <cfRule type="cellIs" dxfId="74" priority="28" stopIfTrue="1" operator="between">
      <formula>1</formula>
      <formula>2</formula>
    </cfRule>
  </conditionalFormatting>
  <conditionalFormatting sqref="R23:T23">
    <cfRule type="cellIs" dxfId="73" priority="27" stopIfTrue="1" operator="between">
      <formula>1</formula>
      <formula>2</formula>
    </cfRule>
  </conditionalFormatting>
  <conditionalFormatting sqref="R22:T22">
    <cfRule type="cellIs" dxfId="72" priority="26" stopIfTrue="1" operator="between">
      <formula>1</formula>
      <formula>2</formula>
    </cfRule>
  </conditionalFormatting>
  <conditionalFormatting sqref="R24:T24">
    <cfRule type="cellIs" dxfId="71" priority="25" stopIfTrue="1" operator="between">
      <formula>1</formula>
      <formula>2</formula>
    </cfRule>
  </conditionalFormatting>
  <conditionalFormatting sqref="R25:T27">
    <cfRule type="cellIs" dxfId="70" priority="24" stopIfTrue="1" operator="between">
      <formula>1</formula>
      <formula>2</formula>
    </cfRule>
  </conditionalFormatting>
  <conditionalFormatting sqref="R41:T41">
    <cfRule type="cellIs" dxfId="69" priority="23" stopIfTrue="1" operator="between">
      <formula>1</formula>
      <formula>2</formula>
    </cfRule>
  </conditionalFormatting>
  <conditionalFormatting sqref="R40:T40">
    <cfRule type="cellIs" dxfId="68" priority="22" stopIfTrue="1" operator="between">
      <formula>1</formula>
      <formula>2</formula>
    </cfRule>
  </conditionalFormatting>
  <conditionalFormatting sqref="R43:T43">
    <cfRule type="cellIs" dxfId="67" priority="21" stopIfTrue="1" operator="between">
      <formula>1</formula>
      <formula>2</formula>
    </cfRule>
  </conditionalFormatting>
  <conditionalFormatting sqref="R42:T42">
    <cfRule type="cellIs" dxfId="66" priority="20" stopIfTrue="1" operator="between">
      <formula>1</formula>
      <formula>2</formula>
    </cfRule>
  </conditionalFormatting>
  <conditionalFormatting sqref="R45:T45">
    <cfRule type="cellIs" dxfId="65" priority="19" stopIfTrue="1" operator="between">
      <formula>1</formula>
      <formula>2</formula>
    </cfRule>
  </conditionalFormatting>
  <conditionalFormatting sqref="R44:T44">
    <cfRule type="cellIs" dxfId="64" priority="18" stopIfTrue="1" operator="between">
      <formula>1</formula>
      <formula>2</formula>
    </cfRule>
  </conditionalFormatting>
  <conditionalFormatting sqref="R46:T46">
    <cfRule type="cellIs" dxfId="63" priority="17" stopIfTrue="1" operator="between">
      <formula>1</formula>
      <formula>2</formula>
    </cfRule>
  </conditionalFormatting>
  <conditionalFormatting sqref="R47:T49">
    <cfRule type="cellIs" dxfId="62" priority="16" stopIfTrue="1" operator="between">
      <formula>1</formula>
      <formula>2</formula>
    </cfRule>
  </conditionalFormatting>
  <conditionalFormatting sqref="R63:T63">
    <cfRule type="cellIs" dxfId="61" priority="15" stopIfTrue="1" operator="between">
      <formula>1</formula>
      <formula>2</formula>
    </cfRule>
  </conditionalFormatting>
  <conditionalFormatting sqref="R62:U62">
    <cfRule type="cellIs" dxfId="60" priority="14" stopIfTrue="1" operator="between">
      <formula>1</formula>
      <formula>2</formula>
    </cfRule>
  </conditionalFormatting>
  <conditionalFormatting sqref="R65:U65">
    <cfRule type="cellIs" dxfId="59" priority="13" stopIfTrue="1" operator="between">
      <formula>1</formula>
      <formula>2</formula>
    </cfRule>
  </conditionalFormatting>
  <conditionalFormatting sqref="R64:U64">
    <cfRule type="cellIs" dxfId="58" priority="12" stopIfTrue="1" operator="between">
      <formula>1</formula>
      <formula>2</formula>
    </cfRule>
  </conditionalFormatting>
  <conditionalFormatting sqref="R67:U67">
    <cfRule type="cellIs" dxfId="57" priority="11" stopIfTrue="1" operator="between">
      <formula>1</formula>
      <formula>2</formula>
    </cfRule>
  </conditionalFormatting>
  <conditionalFormatting sqref="R66:U66">
    <cfRule type="cellIs" dxfId="56" priority="10" stopIfTrue="1" operator="between">
      <formula>1</formula>
      <formula>2</formula>
    </cfRule>
  </conditionalFormatting>
  <conditionalFormatting sqref="R68:U68">
    <cfRule type="cellIs" dxfId="55" priority="9" stopIfTrue="1" operator="between">
      <formula>1</formula>
      <formula>2</formula>
    </cfRule>
  </conditionalFormatting>
  <conditionalFormatting sqref="R69:U71">
    <cfRule type="cellIs" dxfId="54" priority="8" stopIfTrue="1" operator="between">
      <formula>1</formula>
      <formula>2</formula>
    </cfRule>
  </conditionalFormatting>
  <hyperlinks>
    <hyperlink ref="A1" location="Inhalt!A1" display="Zurück zum Inhalt"/>
  </hyperlinks>
  <pageMargins left="0.7" right="0.7" top="0.75" bottom="0.75" header="0.3" footer="0.3"/>
  <pageSetup paperSize="9" orientation="portrait" horizont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W95"/>
  <sheetViews>
    <sheetView zoomScaleNormal="100" workbookViewId="0">
      <pane xSplit="1" ySplit="7" topLeftCell="B8" activePane="bottomRight" state="frozen"/>
      <selection activeCell="B33" sqref="B33"/>
      <selection pane="topRight" activeCell="B33" sqref="B33"/>
      <selection pane="bottomLeft" activeCell="B33" sqref="B33"/>
      <selection pane="bottomRight"/>
    </sheetView>
  </sheetViews>
  <sheetFormatPr baseColWidth="10" defaultColWidth="10.7265625" defaultRowHeight="11.5"/>
  <cols>
    <col min="1" max="1" width="23.26953125" style="57" customWidth="1"/>
    <col min="2" max="22" width="11.26953125" style="57" customWidth="1"/>
    <col min="23" max="16384" width="10.7265625" style="57"/>
  </cols>
  <sheetData>
    <row r="1" spans="1:23">
      <c r="A1" s="237" t="s">
        <v>0</v>
      </c>
      <c r="E1" s="166"/>
    </row>
    <row r="3" spans="1:23">
      <c r="A3" s="277" t="s">
        <v>207</v>
      </c>
      <c r="B3" s="166"/>
      <c r="C3" s="166"/>
      <c r="D3" s="166"/>
      <c r="E3" s="166"/>
      <c r="F3" s="166"/>
      <c r="G3" s="166"/>
      <c r="H3" s="166"/>
      <c r="I3" s="166"/>
      <c r="J3" s="166"/>
      <c r="K3" s="166"/>
      <c r="L3" s="166"/>
      <c r="M3" s="166"/>
      <c r="N3" s="166"/>
      <c r="O3" s="166"/>
      <c r="P3" s="166"/>
      <c r="Q3" s="166"/>
      <c r="R3" s="166"/>
      <c r="S3" s="166"/>
      <c r="T3" s="166"/>
      <c r="U3" s="166"/>
      <c r="V3" s="166"/>
    </row>
    <row r="4" spans="1:23">
      <c r="A4" s="166"/>
      <c r="B4" s="166"/>
      <c r="C4" s="166"/>
      <c r="D4" s="166"/>
      <c r="E4" s="166"/>
      <c r="F4" s="166"/>
      <c r="G4" s="166"/>
      <c r="H4" s="166"/>
      <c r="I4" s="166"/>
      <c r="J4" s="166"/>
      <c r="K4" s="166"/>
      <c r="L4" s="166"/>
      <c r="M4" s="166"/>
      <c r="N4" s="166"/>
      <c r="O4" s="166"/>
      <c r="P4" s="166"/>
      <c r="Q4" s="166"/>
      <c r="R4" s="166"/>
      <c r="S4" s="166"/>
      <c r="T4" s="166"/>
      <c r="U4" s="166"/>
      <c r="V4" s="166"/>
    </row>
    <row r="5" spans="1:23">
      <c r="A5" s="800" t="s">
        <v>19</v>
      </c>
      <c r="B5" s="801">
        <v>2015</v>
      </c>
      <c r="C5" s="747"/>
      <c r="D5" s="747"/>
      <c r="E5" s="747"/>
      <c r="F5" s="747"/>
      <c r="G5" s="747"/>
      <c r="H5" s="802"/>
      <c r="I5" s="801">
        <v>2020</v>
      </c>
      <c r="J5" s="747"/>
      <c r="K5" s="747"/>
      <c r="L5" s="747"/>
      <c r="M5" s="747"/>
      <c r="N5" s="747"/>
      <c r="O5" s="747"/>
      <c r="P5" s="801" t="s">
        <v>200</v>
      </c>
      <c r="Q5" s="747"/>
      <c r="R5" s="747"/>
      <c r="S5" s="747"/>
      <c r="T5" s="747"/>
      <c r="U5" s="747"/>
      <c r="V5" s="747"/>
      <c r="W5" s="272"/>
    </row>
    <row r="6" spans="1:23" ht="13.9" customHeight="1">
      <c r="A6" s="800"/>
      <c r="B6" s="803" t="s">
        <v>1</v>
      </c>
      <c r="C6" s="805" t="s">
        <v>18</v>
      </c>
      <c r="D6" s="806"/>
      <c r="E6" s="806"/>
      <c r="F6" s="806"/>
      <c r="G6" s="806"/>
      <c r="H6" s="807"/>
      <c r="I6" s="804" t="s">
        <v>1</v>
      </c>
      <c r="J6" s="805" t="s">
        <v>18</v>
      </c>
      <c r="K6" s="806"/>
      <c r="L6" s="806"/>
      <c r="M6" s="806"/>
      <c r="N6" s="806"/>
      <c r="O6" s="806"/>
      <c r="P6" s="804" t="s">
        <v>1</v>
      </c>
      <c r="Q6" s="805" t="s">
        <v>18</v>
      </c>
      <c r="R6" s="806"/>
      <c r="S6" s="806"/>
      <c r="T6" s="806"/>
      <c r="U6" s="806"/>
      <c r="V6" s="806"/>
      <c r="W6" s="272"/>
    </row>
    <row r="7" spans="1:23" ht="40.4" customHeight="1">
      <c r="A7" s="800"/>
      <c r="B7" s="804"/>
      <c r="C7" s="203" t="s">
        <v>2</v>
      </c>
      <c r="D7" s="203" t="s">
        <v>21</v>
      </c>
      <c r="E7" s="203" t="s">
        <v>22</v>
      </c>
      <c r="F7" s="203" t="s">
        <v>5</v>
      </c>
      <c r="G7" s="203" t="s">
        <v>6</v>
      </c>
      <c r="H7" s="204" t="s">
        <v>4</v>
      </c>
      <c r="I7" s="808"/>
      <c r="J7" s="203" t="s">
        <v>2</v>
      </c>
      <c r="K7" s="203" t="s">
        <v>21</v>
      </c>
      <c r="L7" s="203" t="s">
        <v>22</v>
      </c>
      <c r="M7" s="203" t="s">
        <v>5</v>
      </c>
      <c r="N7" s="203" t="s">
        <v>6</v>
      </c>
      <c r="O7" s="205" t="s">
        <v>4</v>
      </c>
      <c r="P7" s="808"/>
      <c r="Q7" s="203" t="s">
        <v>2</v>
      </c>
      <c r="R7" s="203" t="s">
        <v>21</v>
      </c>
      <c r="S7" s="203" t="s">
        <v>22</v>
      </c>
      <c r="T7" s="203" t="s">
        <v>5</v>
      </c>
      <c r="U7" s="203" t="s">
        <v>6</v>
      </c>
      <c r="V7" s="205" t="s">
        <v>4</v>
      </c>
      <c r="W7" s="272"/>
    </row>
    <row r="8" spans="1:23" ht="13.4" customHeight="1">
      <c r="A8" s="297"/>
      <c r="B8" s="810" t="s">
        <v>167</v>
      </c>
      <c r="C8" s="810"/>
      <c r="D8" s="810"/>
      <c r="E8" s="810"/>
      <c r="F8" s="810"/>
      <c r="G8" s="810"/>
      <c r="H8" s="810"/>
      <c r="I8" s="810"/>
      <c r="J8" s="810"/>
      <c r="K8" s="810"/>
      <c r="L8" s="810"/>
      <c r="M8" s="810"/>
      <c r="N8" s="810"/>
      <c r="O8" s="810"/>
      <c r="P8" s="810"/>
      <c r="Q8" s="810"/>
      <c r="R8" s="810"/>
      <c r="S8" s="810"/>
      <c r="T8" s="810"/>
      <c r="U8" s="810"/>
      <c r="V8" s="811"/>
      <c r="W8" s="272"/>
    </row>
    <row r="9" spans="1:23" ht="13.4" customHeight="1">
      <c r="A9" s="297"/>
      <c r="B9" s="704" t="s">
        <v>171</v>
      </c>
      <c r="C9" s="704"/>
      <c r="D9" s="704"/>
      <c r="E9" s="704"/>
      <c r="F9" s="704"/>
      <c r="G9" s="704"/>
      <c r="H9" s="704"/>
      <c r="I9" s="704" t="s">
        <v>171</v>
      </c>
      <c r="J9" s="704"/>
      <c r="K9" s="704"/>
      <c r="L9" s="704"/>
      <c r="M9" s="704"/>
      <c r="N9" s="704"/>
      <c r="O9" s="704"/>
      <c r="P9" s="704" t="s">
        <v>173</v>
      </c>
      <c r="Q9" s="704"/>
      <c r="R9" s="704"/>
      <c r="S9" s="704"/>
      <c r="T9" s="704"/>
      <c r="U9" s="704"/>
      <c r="V9" s="704"/>
      <c r="W9" s="272"/>
    </row>
    <row r="10" spans="1:23" ht="13.4" customHeight="1">
      <c r="A10" s="296" t="s">
        <v>23</v>
      </c>
      <c r="B10" s="255">
        <v>120546</v>
      </c>
      <c r="C10" s="256">
        <v>35748</v>
      </c>
      <c r="D10" s="256">
        <v>17782</v>
      </c>
      <c r="E10" s="256">
        <v>17130</v>
      </c>
      <c r="F10" s="256">
        <v>6463</v>
      </c>
      <c r="G10" s="256">
        <v>3066</v>
      </c>
      <c r="H10" s="342">
        <v>40357</v>
      </c>
      <c r="I10" s="256">
        <v>156711</v>
      </c>
      <c r="J10" s="256">
        <v>47885</v>
      </c>
      <c r="K10" s="256">
        <v>21760</v>
      </c>
      <c r="L10" s="256">
        <v>20003</v>
      </c>
      <c r="M10" s="256">
        <v>8823</v>
      </c>
      <c r="N10" s="256">
        <v>4858</v>
      </c>
      <c r="O10" s="257">
        <v>53382</v>
      </c>
      <c r="P10" s="343">
        <v>36165</v>
      </c>
      <c r="Q10" s="267">
        <v>12137</v>
      </c>
      <c r="R10" s="267">
        <v>3978</v>
      </c>
      <c r="S10" s="267">
        <v>2873</v>
      </c>
      <c r="T10" s="267">
        <v>2360</v>
      </c>
      <c r="U10" s="267">
        <v>1792</v>
      </c>
      <c r="V10" s="344">
        <v>13025</v>
      </c>
      <c r="W10" s="272"/>
    </row>
    <row r="11" spans="1:23" ht="13.4" customHeight="1">
      <c r="A11" s="195" t="s">
        <v>26</v>
      </c>
      <c r="B11" s="345">
        <v>101630</v>
      </c>
      <c r="C11" s="346">
        <v>30375</v>
      </c>
      <c r="D11" s="346">
        <v>16073</v>
      </c>
      <c r="E11" s="346">
        <v>16600</v>
      </c>
      <c r="F11" s="346">
        <v>5419</v>
      </c>
      <c r="G11" s="346">
        <v>2720</v>
      </c>
      <c r="H11" s="347">
        <v>30443</v>
      </c>
      <c r="I11" s="79">
        <v>129289</v>
      </c>
      <c r="J11" s="79">
        <v>40150</v>
      </c>
      <c r="K11" s="79">
        <v>19320</v>
      </c>
      <c r="L11" s="79">
        <v>19337</v>
      </c>
      <c r="M11" s="79">
        <v>7350</v>
      </c>
      <c r="N11" s="79">
        <v>4186</v>
      </c>
      <c r="O11" s="95">
        <v>38946</v>
      </c>
      <c r="P11" s="80">
        <v>27659</v>
      </c>
      <c r="Q11" s="81">
        <v>9775</v>
      </c>
      <c r="R11" s="81">
        <v>3247</v>
      </c>
      <c r="S11" s="81">
        <v>2737</v>
      </c>
      <c r="T11" s="81">
        <v>1931</v>
      </c>
      <c r="U11" s="81">
        <v>1466</v>
      </c>
      <c r="V11" s="348">
        <v>8503</v>
      </c>
      <c r="W11" s="272"/>
    </row>
    <row r="12" spans="1:23" ht="13.4" customHeight="1">
      <c r="A12" s="196" t="s">
        <v>39</v>
      </c>
      <c r="B12" s="349">
        <v>18916</v>
      </c>
      <c r="C12" s="350">
        <v>5373</v>
      </c>
      <c r="D12" s="350">
        <v>1709</v>
      </c>
      <c r="E12" s="350">
        <v>530</v>
      </c>
      <c r="F12" s="350">
        <v>1044</v>
      </c>
      <c r="G12" s="350">
        <v>346</v>
      </c>
      <c r="H12" s="351">
        <v>9914</v>
      </c>
      <c r="I12" s="74">
        <v>27422</v>
      </c>
      <c r="J12" s="74">
        <v>7735</v>
      </c>
      <c r="K12" s="74">
        <v>2440</v>
      </c>
      <c r="L12" s="74">
        <v>666</v>
      </c>
      <c r="M12" s="74">
        <v>1473</v>
      </c>
      <c r="N12" s="74">
        <v>672</v>
      </c>
      <c r="O12" s="91">
        <v>14436</v>
      </c>
      <c r="P12" s="75">
        <v>8506</v>
      </c>
      <c r="Q12" s="76">
        <v>2362</v>
      </c>
      <c r="R12" s="76">
        <v>731</v>
      </c>
      <c r="S12" s="76">
        <v>136</v>
      </c>
      <c r="T12" s="76">
        <v>429</v>
      </c>
      <c r="U12" s="76">
        <v>326</v>
      </c>
      <c r="V12" s="352">
        <v>4522</v>
      </c>
      <c r="W12" s="272"/>
    </row>
    <row r="13" spans="1:23" ht="13.4" customHeight="1">
      <c r="A13" s="197"/>
      <c r="B13" s="617" t="s">
        <v>168</v>
      </c>
      <c r="C13" s="618"/>
      <c r="D13" s="618"/>
      <c r="E13" s="809"/>
      <c r="F13" s="618"/>
      <c r="G13" s="618"/>
      <c r="H13" s="619"/>
      <c r="I13" s="617" t="s">
        <v>168</v>
      </c>
      <c r="J13" s="618"/>
      <c r="K13" s="618"/>
      <c r="L13" s="809"/>
      <c r="M13" s="618"/>
      <c r="N13" s="618"/>
      <c r="O13" s="619"/>
      <c r="P13" s="617" t="s">
        <v>169</v>
      </c>
      <c r="Q13" s="618"/>
      <c r="R13" s="618"/>
      <c r="S13" s="809"/>
      <c r="T13" s="618"/>
      <c r="U13" s="618"/>
      <c r="V13" s="618"/>
      <c r="W13" s="272"/>
    </row>
    <row r="14" spans="1:23" ht="13.4" customHeight="1">
      <c r="A14" s="194" t="s">
        <v>23</v>
      </c>
      <c r="B14" s="332">
        <v>20.306280416212548</v>
      </c>
      <c r="C14" s="333">
        <v>19.486827258009125</v>
      </c>
      <c r="D14" s="353">
        <v>20.865993898145977</v>
      </c>
      <c r="E14" s="354">
        <v>21.407950810452778</v>
      </c>
      <c r="F14" s="207">
        <v>18.938084214844551</v>
      </c>
      <c r="G14" s="206">
        <v>15.407809437660184</v>
      </c>
      <c r="H14" s="355">
        <v>21.137176646816354</v>
      </c>
      <c r="I14" s="207">
        <v>22.546788135495678</v>
      </c>
      <c r="J14" s="206">
        <v>22.057570327650616</v>
      </c>
      <c r="K14" s="206">
        <v>21.456815201206947</v>
      </c>
      <c r="L14" s="206">
        <v>21.094425579482419</v>
      </c>
      <c r="M14" s="206">
        <v>23.186691895301166</v>
      </c>
      <c r="N14" s="206">
        <v>18.81632969246262</v>
      </c>
      <c r="O14" s="355">
        <v>24.504241489478904</v>
      </c>
      <c r="P14" s="356">
        <v>2.24050771928313</v>
      </c>
      <c r="Q14" s="356">
        <v>2.570743069641491</v>
      </c>
      <c r="R14" s="356">
        <v>0.59082130306097014</v>
      </c>
      <c r="S14" s="356">
        <v>-0.31352523097035956</v>
      </c>
      <c r="T14" s="356">
        <v>4.2486076804566153</v>
      </c>
      <c r="U14" s="356">
        <v>3.4085202548024363</v>
      </c>
      <c r="V14" s="357">
        <v>3.3670648426625505</v>
      </c>
      <c r="W14" s="272"/>
    </row>
    <row r="15" spans="1:23" ht="13.4" customHeight="1">
      <c r="A15" s="195" t="s">
        <v>26</v>
      </c>
      <c r="B15" s="358">
        <v>25.455929906647395</v>
      </c>
      <c r="C15" s="359">
        <v>26.39078342615359</v>
      </c>
      <c r="D15" s="359">
        <v>24.493310170369693</v>
      </c>
      <c r="E15" s="360">
        <v>21.798508246664568</v>
      </c>
      <c r="F15" s="359">
        <v>29.104678017079326</v>
      </c>
      <c r="G15" s="359">
        <v>23.678941412030991</v>
      </c>
      <c r="H15" s="361">
        <v>27.117813685842044</v>
      </c>
      <c r="I15" s="208">
        <v>26.569381166398486</v>
      </c>
      <c r="J15" s="209">
        <v>28</v>
      </c>
      <c r="K15" s="209">
        <v>24.193245426199329</v>
      </c>
      <c r="L15" s="209">
        <v>21.291331300029729</v>
      </c>
      <c r="M15" s="209">
        <v>32.374576047218426</v>
      </c>
      <c r="N15" s="209">
        <v>24.867819164735934</v>
      </c>
      <c r="O15" s="362">
        <v>29.558736471409709</v>
      </c>
      <c r="P15" s="363">
        <v>1.1134512597510913</v>
      </c>
      <c r="Q15" s="363">
        <v>1.6092165738464104</v>
      </c>
      <c r="R15" s="363">
        <v>-0.30006474417036344</v>
      </c>
      <c r="S15" s="363">
        <v>-0.50717694663483925</v>
      </c>
      <c r="T15" s="363">
        <v>3.2698980301390996</v>
      </c>
      <c r="U15" s="363">
        <v>1.1888777527049434</v>
      </c>
      <c r="V15" s="364">
        <v>2.4409227855676647</v>
      </c>
      <c r="W15" s="272"/>
    </row>
    <row r="16" spans="1:23" ht="13.4" customHeight="1">
      <c r="A16" s="198" t="s">
        <v>39</v>
      </c>
      <c r="B16" s="365">
        <v>9.7304526748971192</v>
      </c>
      <c r="C16" s="366">
        <v>7.8610095098756396</v>
      </c>
      <c r="D16" s="366">
        <v>8.7202775793448311</v>
      </c>
      <c r="E16" s="366">
        <v>13.71280724450194</v>
      </c>
      <c r="F16" s="366">
        <v>6.7320092855300491</v>
      </c>
      <c r="G16" s="366">
        <v>4.1131716595339993</v>
      </c>
      <c r="H16" s="367">
        <v>12.602488972504352</v>
      </c>
      <c r="I16" s="333">
        <v>13.155887333944225</v>
      </c>
      <c r="J16" s="334">
        <v>11</v>
      </c>
      <c r="K16" s="334">
        <v>11.319354240118761</v>
      </c>
      <c r="L16" s="334">
        <v>16.629213483146067</v>
      </c>
      <c r="M16" s="334">
        <v>9.5967163984624406</v>
      </c>
      <c r="N16" s="334">
        <v>7.4791318864774619</v>
      </c>
      <c r="O16" s="368">
        <v>16.768498083401091</v>
      </c>
      <c r="P16" s="356">
        <v>3.4254346590471059</v>
      </c>
      <c r="Q16" s="356">
        <v>3.1389904901243604</v>
      </c>
      <c r="R16" s="356">
        <v>2.59907666077393</v>
      </c>
      <c r="S16" s="356">
        <v>2.916406238644127</v>
      </c>
      <c r="T16" s="356">
        <v>2.8647071129323916</v>
      </c>
      <c r="U16" s="356">
        <v>3.3659602269434625</v>
      </c>
      <c r="V16" s="357">
        <v>4.1660091108967396</v>
      </c>
      <c r="W16" s="272"/>
    </row>
    <row r="17" spans="1:23" ht="13.4" customHeight="1">
      <c r="A17" s="297"/>
      <c r="B17" s="810" t="s">
        <v>146</v>
      </c>
      <c r="C17" s="810"/>
      <c r="D17" s="810"/>
      <c r="E17" s="810"/>
      <c r="F17" s="810"/>
      <c r="G17" s="810"/>
      <c r="H17" s="810"/>
      <c r="I17" s="810"/>
      <c r="J17" s="810"/>
      <c r="K17" s="810"/>
      <c r="L17" s="810"/>
      <c r="M17" s="810"/>
      <c r="N17" s="810"/>
      <c r="O17" s="810"/>
      <c r="P17" s="810"/>
      <c r="Q17" s="810"/>
      <c r="R17" s="810"/>
      <c r="S17" s="810"/>
      <c r="T17" s="810"/>
      <c r="U17" s="810"/>
      <c r="V17" s="811"/>
      <c r="W17" s="272"/>
    </row>
    <row r="18" spans="1:23" ht="13.4" customHeight="1">
      <c r="A18" s="297"/>
      <c r="B18" s="704" t="s">
        <v>170</v>
      </c>
      <c r="C18" s="704"/>
      <c r="D18" s="704"/>
      <c r="E18" s="704"/>
      <c r="F18" s="704"/>
      <c r="G18" s="704"/>
      <c r="H18" s="704"/>
      <c r="I18" s="704" t="s">
        <v>170</v>
      </c>
      <c r="J18" s="704"/>
      <c r="K18" s="704"/>
      <c r="L18" s="704"/>
      <c r="M18" s="704"/>
      <c r="N18" s="704"/>
      <c r="O18" s="704"/>
      <c r="P18" s="704" t="s">
        <v>174</v>
      </c>
      <c r="Q18" s="704"/>
      <c r="R18" s="704"/>
      <c r="S18" s="704"/>
      <c r="T18" s="704"/>
      <c r="U18" s="704"/>
      <c r="V18" s="704"/>
      <c r="W18" s="272"/>
    </row>
    <row r="19" spans="1:23" ht="13.4" customHeight="1">
      <c r="A19" s="296" t="s">
        <v>23</v>
      </c>
      <c r="B19" s="73">
        <v>658515</v>
      </c>
      <c r="C19" s="74">
        <v>251501</v>
      </c>
      <c r="D19" s="74">
        <v>117969</v>
      </c>
      <c r="E19" s="74">
        <v>135681</v>
      </c>
      <c r="F19" s="74">
        <v>30654</v>
      </c>
      <c r="G19" s="74">
        <v>15044</v>
      </c>
      <c r="H19" s="91">
        <v>107666</v>
      </c>
      <c r="I19" s="74">
        <v>788900</v>
      </c>
      <c r="J19" s="74">
        <v>306897</v>
      </c>
      <c r="K19" s="74">
        <v>130324</v>
      </c>
      <c r="L19" s="74">
        <v>143027</v>
      </c>
      <c r="M19" s="74">
        <v>38488</v>
      </c>
      <c r="N19" s="74">
        <v>20828</v>
      </c>
      <c r="O19" s="143">
        <v>149336</v>
      </c>
      <c r="P19" s="75">
        <v>130385</v>
      </c>
      <c r="Q19" s="76">
        <v>55396</v>
      </c>
      <c r="R19" s="76">
        <v>12355</v>
      </c>
      <c r="S19" s="76">
        <v>7346</v>
      </c>
      <c r="T19" s="76">
        <v>7834</v>
      </c>
      <c r="U19" s="76">
        <v>5784</v>
      </c>
      <c r="V19" s="352">
        <v>41670</v>
      </c>
      <c r="W19" s="272"/>
    </row>
    <row r="20" spans="1:23" ht="13.4" customHeight="1">
      <c r="A20" s="195" t="s">
        <v>26</v>
      </c>
      <c r="B20" s="345">
        <v>597978</v>
      </c>
      <c r="C20" s="346">
        <v>232952</v>
      </c>
      <c r="D20" s="346">
        <v>112061</v>
      </c>
      <c r="E20" s="346">
        <v>133862</v>
      </c>
      <c r="F20" s="346">
        <v>27162</v>
      </c>
      <c r="G20" s="346">
        <v>13744</v>
      </c>
      <c r="H20" s="347">
        <v>78197</v>
      </c>
      <c r="I20" s="79">
        <v>701374</v>
      </c>
      <c r="J20" s="79">
        <v>281074</v>
      </c>
      <c r="K20" s="79">
        <v>121717</v>
      </c>
      <c r="L20" s="79">
        <v>140730</v>
      </c>
      <c r="M20" s="79">
        <v>33767</v>
      </c>
      <c r="N20" s="79">
        <v>18808</v>
      </c>
      <c r="O20" s="95">
        <v>105278</v>
      </c>
      <c r="P20" s="80">
        <v>103396</v>
      </c>
      <c r="Q20" s="81">
        <v>48122</v>
      </c>
      <c r="R20" s="81">
        <v>9656</v>
      </c>
      <c r="S20" s="81">
        <v>6868</v>
      </c>
      <c r="T20" s="81">
        <v>6605</v>
      </c>
      <c r="U20" s="81">
        <v>5064</v>
      </c>
      <c r="V20" s="348">
        <v>27081</v>
      </c>
      <c r="W20" s="272"/>
    </row>
    <row r="21" spans="1:23" ht="13.4" customHeight="1">
      <c r="A21" s="196" t="s">
        <v>39</v>
      </c>
      <c r="B21" s="349">
        <v>60537</v>
      </c>
      <c r="C21" s="350">
        <v>18549</v>
      </c>
      <c r="D21" s="350">
        <v>5908</v>
      </c>
      <c r="E21" s="350">
        <v>1819</v>
      </c>
      <c r="F21" s="350">
        <v>3492</v>
      </c>
      <c r="G21" s="350">
        <v>1300</v>
      </c>
      <c r="H21" s="351">
        <v>29469</v>
      </c>
      <c r="I21" s="74">
        <v>87526</v>
      </c>
      <c r="J21" s="74">
        <v>25823</v>
      </c>
      <c r="K21" s="74">
        <v>8607</v>
      </c>
      <c r="L21" s="74">
        <v>2297</v>
      </c>
      <c r="M21" s="74">
        <v>4721</v>
      </c>
      <c r="N21" s="74">
        <v>2020</v>
      </c>
      <c r="O21" s="91">
        <v>44058</v>
      </c>
      <c r="P21" s="75">
        <v>26989</v>
      </c>
      <c r="Q21" s="76">
        <v>7274</v>
      </c>
      <c r="R21" s="76">
        <v>2699</v>
      </c>
      <c r="S21" s="76">
        <v>478</v>
      </c>
      <c r="T21" s="76">
        <v>1229</v>
      </c>
      <c r="U21" s="76">
        <v>720</v>
      </c>
      <c r="V21" s="352">
        <v>14589</v>
      </c>
      <c r="W21" s="272"/>
    </row>
    <row r="22" spans="1:23" ht="13.4" customHeight="1">
      <c r="A22" s="197"/>
      <c r="B22" s="617" t="s">
        <v>168</v>
      </c>
      <c r="C22" s="618"/>
      <c r="D22" s="618"/>
      <c r="E22" s="809"/>
      <c r="F22" s="618"/>
      <c r="G22" s="618"/>
      <c r="H22" s="619"/>
      <c r="I22" s="617" t="s">
        <v>168</v>
      </c>
      <c r="J22" s="618"/>
      <c r="K22" s="618"/>
      <c r="L22" s="809"/>
      <c r="M22" s="618"/>
      <c r="N22" s="618"/>
      <c r="O22" s="619"/>
      <c r="P22" s="617" t="s">
        <v>169</v>
      </c>
      <c r="Q22" s="618"/>
      <c r="R22" s="618"/>
      <c r="S22" s="809"/>
      <c r="T22" s="618"/>
      <c r="U22" s="618"/>
      <c r="V22" s="618"/>
      <c r="W22" s="272"/>
    </row>
    <row r="23" spans="1:23" ht="13.4" customHeight="1">
      <c r="A23" s="194" t="s">
        <v>23</v>
      </c>
      <c r="B23" s="332">
        <v>28.880805468851761</v>
      </c>
      <c r="C23" s="333">
        <v>31.742752205576103</v>
      </c>
      <c r="D23" s="206">
        <v>29.649093705703173</v>
      </c>
      <c r="E23" s="206">
        <v>28.1394268459104</v>
      </c>
      <c r="F23" s="206">
        <v>28.158586099832817</v>
      </c>
      <c r="G23" s="206">
        <v>22.006377812234867</v>
      </c>
      <c r="H23" s="355">
        <v>25.008303892260773</v>
      </c>
      <c r="I23" s="207">
        <v>31.002908119154288</v>
      </c>
      <c r="J23" s="206">
        <v>35</v>
      </c>
      <c r="K23" s="206">
        <v>30.156004868499604</v>
      </c>
      <c r="L23" s="206">
        <v>28.296123371548969</v>
      </c>
      <c r="M23" s="206">
        <v>31.734828496042216</v>
      </c>
      <c r="N23" s="206">
        <v>25.074037512339586</v>
      </c>
      <c r="O23" s="355">
        <v>28.81293471864479</v>
      </c>
      <c r="P23" s="356">
        <v>2.1221026503025264</v>
      </c>
      <c r="Q23" s="356">
        <v>3.2572477944238969</v>
      </c>
      <c r="R23" s="356">
        <v>0.50691116279643111</v>
      </c>
      <c r="S23" s="356">
        <v>0.15669652563856928</v>
      </c>
      <c r="T23" s="356">
        <v>3.5762423962093983</v>
      </c>
      <c r="U23" s="356">
        <v>3.0676597001047199</v>
      </c>
      <c r="V23" s="357">
        <v>3.8046308263840167</v>
      </c>
      <c r="W23" s="272"/>
    </row>
    <row r="24" spans="1:23" ht="13.4" customHeight="1">
      <c r="A24" s="195" t="s">
        <v>26</v>
      </c>
      <c r="B24" s="358">
        <v>33.005547122947426</v>
      </c>
      <c r="C24" s="359">
        <v>37.059804258460282</v>
      </c>
      <c r="D24" s="359">
        <v>32.433597967057295</v>
      </c>
      <c r="E24" s="359">
        <v>28.43565853927954</v>
      </c>
      <c r="F24" s="359">
        <v>38.005289006422366</v>
      </c>
      <c r="G24" s="359">
        <v>28.636912947451766</v>
      </c>
      <c r="H24" s="361">
        <v>31.602408664726799</v>
      </c>
      <c r="I24" s="208">
        <v>34.50280228826896</v>
      </c>
      <c r="J24" s="209">
        <v>40</v>
      </c>
      <c r="K24" s="209">
        <v>32.456741499628009</v>
      </c>
      <c r="L24" s="209">
        <v>28.50811001339008</v>
      </c>
      <c r="M24" s="209">
        <v>40.342891278375149</v>
      </c>
      <c r="N24" s="209">
        <v>30.596043727225403</v>
      </c>
      <c r="O24" s="362">
        <v>34.022544241781823</v>
      </c>
      <c r="P24" s="363">
        <v>1.4972551653215334</v>
      </c>
      <c r="Q24" s="363">
        <v>2.9401957415397177</v>
      </c>
      <c r="R24" s="363">
        <v>2.3143532570713887E-2</v>
      </c>
      <c r="S24" s="363">
        <v>7.2451474110540204E-2</v>
      </c>
      <c r="T24" s="363">
        <v>2.3376022719527825</v>
      </c>
      <c r="U24" s="363">
        <v>1.9591307797736377</v>
      </c>
      <c r="V24" s="364">
        <v>2.4201355770550244</v>
      </c>
      <c r="W24" s="272"/>
    </row>
    <row r="25" spans="1:23" ht="13.4" customHeight="1">
      <c r="A25" s="198" t="s">
        <v>39</v>
      </c>
      <c r="B25" s="365">
        <v>12.925231070772028</v>
      </c>
      <c r="C25" s="366">
        <v>11.329294064473572</v>
      </c>
      <c r="D25" s="366">
        <v>11.28019093078759</v>
      </c>
      <c r="E25" s="366">
        <v>15.928196147110333</v>
      </c>
      <c r="F25" s="366">
        <v>9.3386462706923759</v>
      </c>
      <c r="G25" s="366">
        <v>6.3825608798114688</v>
      </c>
      <c r="H25" s="367">
        <v>16.096154161272878</v>
      </c>
      <c r="I25" s="333">
        <v>17.101702432800504</v>
      </c>
      <c r="J25" s="334">
        <v>15</v>
      </c>
      <c r="K25" s="334">
        <v>15.059576925095797</v>
      </c>
      <c r="L25" s="334">
        <v>19.439742721733243</v>
      </c>
      <c r="M25" s="334">
        <v>12.562533262373604</v>
      </c>
      <c r="N25" s="334">
        <v>9.3544503102713712</v>
      </c>
      <c r="O25" s="368">
        <v>21.094614069779134</v>
      </c>
      <c r="P25" s="356">
        <v>4.1764713620284759</v>
      </c>
      <c r="Q25" s="356">
        <v>3.6707059355264278</v>
      </c>
      <c r="R25" s="356">
        <v>3.7793859943082069</v>
      </c>
      <c r="S25" s="356">
        <v>3.5115465746229102</v>
      </c>
      <c r="T25" s="356">
        <v>3.2238869916812281</v>
      </c>
      <c r="U25" s="356">
        <v>2.9718894304599024</v>
      </c>
      <c r="V25" s="357">
        <v>4.9984599085062555</v>
      </c>
      <c r="W25" s="272"/>
    </row>
    <row r="26" spans="1:23" ht="13.4" customHeight="1">
      <c r="A26" s="298"/>
      <c r="B26" s="810" t="s">
        <v>147</v>
      </c>
      <c r="C26" s="810"/>
      <c r="D26" s="810"/>
      <c r="E26" s="810"/>
      <c r="F26" s="810"/>
      <c r="G26" s="810"/>
      <c r="H26" s="810"/>
      <c r="I26" s="810"/>
      <c r="J26" s="810"/>
      <c r="K26" s="810"/>
      <c r="L26" s="810"/>
      <c r="M26" s="810"/>
      <c r="N26" s="810"/>
      <c r="O26" s="810"/>
      <c r="P26" s="810"/>
      <c r="Q26" s="810"/>
      <c r="R26" s="810"/>
      <c r="S26" s="810"/>
      <c r="T26" s="810"/>
      <c r="U26" s="810"/>
      <c r="V26" s="811"/>
      <c r="W26" s="272"/>
    </row>
    <row r="27" spans="1:23" ht="13.4" customHeight="1">
      <c r="A27" s="298"/>
      <c r="B27" s="704" t="s">
        <v>172</v>
      </c>
      <c r="C27" s="704"/>
      <c r="D27" s="704"/>
      <c r="E27" s="704"/>
      <c r="F27" s="704"/>
      <c r="G27" s="704"/>
      <c r="H27" s="704"/>
      <c r="I27" s="704" t="s">
        <v>172</v>
      </c>
      <c r="J27" s="704"/>
      <c r="K27" s="704"/>
      <c r="L27" s="704"/>
      <c r="M27" s="704"/>
      <c r="N27" s="704"/>
      <c r="O27" s="704"/>
      <c r="P27" s="704" t="s">
        <v>175</v>
      </c>
      <c r="Q27" s="704"/>
      <c r="R27" s="704"/>
      <c r="S27" s="704"/>
      <c r="T27" s="704"/>
      <c r="U27" s="704"/>
      <c r="V27" s="704"/>
      <c r="W27" s="272"/>
    </row>
    <row r="28" spans="1:23" ht="13.4" customHeight="1">
      <c r="A28" s="296" t="s">
        <v>23</v>
      </c>
      <c r="B28" s="73">
        <v>86900</v>
      </c>
      <c r="C28" s="74">
        <v>45669</v>
      </c>
      <c r="D28" s="74">
        <v>7958</v>
      </c>
      <c r="E28" s="74">
        <v>8761</v>
      </c>
      <c r="F28" s="74">
        <v>4897</v>
      </c>
      <c r="G28" s="74">
        <v>1907</v>
      </c>
      <c r="H28" s="91">
        <v>17708</v>
      </c>
      <c r="I28" s="74">
        <v>103626</v>
      </c>
      <c r="J28" s="74">
        <v>54366</v>
      </c>
      <c r="K28" s="74">
        <v>9311</v>
      </c>
      <c r="L28" s="74">
        <v>9049</v>
      </c>
      <c r="M28" s="74">
        <v>6360</v>
      </c>
      <c r="N28" s="74">
        <v>2263</v>
      </c>
      <c r="O28" s="143">
        <v>22277</v>
      </c>
      <c r="P28" s="75">
        <v>16726</v>
      </c>
      <c r="Q28" s="76">
        <v>8697</v>
      </c>
      <c r="R28" s="76">
        <v>1353</v>
      </c>
      <c r="S28" s="76">
        <v>288</v>
      </c>
      <c r="T28" s="76">
        <v>1463</v>
      </c>
      <c r="U28" s="76">
        <v>356</v>
      </c>
      <c r="V28" s="352">
        <v>4569</v>
      </c>
      <c r="W28" s="272"/>
    </row>
    <row r="29" spans="1:23" ht="13.4" customHeight="1">
      <c r="A29" s="195" t="s">
        <v>26</v>
      </c>
      <c r="B29" s="345">
        <v>69241</v>
      </c>
      <c r="C29" s="346">
        <v>35987</v>
      </c>
      <c r="D29" s="346">
        <v>6841</v>
      </c>
      <c r="E29" s="346">
        <v>8633</v>
      </c>
      <c r="F29" s="346">
        <v>3965</v>
      </c>
      <c r="G29" s="346">
        <v>1371</v>
      </c>
      <c r="H29" s="347">
        <v>12444</v>
      </c>
      <c r="I29" s="79">
        <v>73921</v>
      </c>
      <c r="J29" s="79">
        <v>38036</v>
      </c>
      <c r="K29" s="79">
        <v>7493</v>
      </c>
      <c r="L29" s="79">
        <v>8864</v>
      </c>
      <c r="M29" s="79">
        <v>4686</v>
      </c>
      <c r="N29" s="79">
        <v>1336</v>
      </c>
      <c r="O29" s="95">
        <v>13506</v>
      </c>
      <c r="P29" s="80">
        <v>4680</v>
      </c>
      <c r="Q29" s="81">
        <v>2049</v>
      </c>
      <c r="R29" s="81">
        <v>652</v>
      </c>
      <c r="S29" s="81">
        <v>231</v>
      </c>
      <c r="T29" s="81">
        <v>721</v>
      </c>
      <c r="U29" s="81">
        <v>-35</v>
      </c>
      <c r="V29" s="348">
        <v>1062</v>
      </c>
      <c r="W29" s="272"/>
    </row>
    <row r="30" spans="1:23" ht="13.4" customHeight="1">
      <c r="A30" s="196" t="s">
        <v>39</v>
      </c>
      <c r="B30" s="349">
        <v>17659</v>
      </c>
      <c r="C30" s="350">
        <v>9682</v>
      </c>
      <c r="D30" s="350">
        <v>1117</v>
      </c>
      <c r="E30" s="350">
        <v>128</v>
      </c>
      <c r="F30" s="350">
        <v>932</v>
      </c>
      <c r="G30" s="350">
        <v>536</v>
      </c>
      <c r="H30" s="351">
        <v>5264</v>
      </c>
      <c r="I30" s="74">
        <v>29705</v>
      </c>
      <c r="J30" s="74">
        <v>16330</v>
      </c>
      <c r="K30" s="74">
        <v>1818</v>
      </c>
      <c r="L30" s="74">
        <v>185</v>
      </c>
      <c r="M30" s="74">
        <v>1674</v>
      </c>
      <c r="N30" s="74">
        <v>927</v>
      </c>
      <c r="O30" s="91">
        <v>8771</v>
      </c>
      <c r="P30" s="75">
        <v>12046</v>
      </c>
      <c r="Q30" s="76">
        <v>6648</v>
      </c>
      <c r="R30" s="76">
        <v>701</v>
      </c>
      <c r="S30" s="76">
        <v>57</v>
      </c>
      <c r="T30" s="76">
        <v>742</v>
      </c>
      <c r="U30" s="76">
        <v>391</v>
      </c>
      <c r="V30" s="352">
        <v>3507</v>
      </c>
      <c r="W30" s="272"/>
    </row>
    <row r="31" spans="1:23" ht="13.4" customHeight="1">
      <c r="A31" s="197"/>
      <c r="B31" s="617" t="s">
        <v>168</v>
      </c>
      <c r="C31" s="618"/>
      <c r="D31" s="618"/>
      <c r="E31" s="809"/>
      <c r="F31" s="618"/>
      <c r="G31" s="618"/>
      <c r="H31" s="619"/>
      <c r="I31" s="617" t="s">
        <v>168</v>
      </c>
      <c r="J31" s="618"/>
      <c r="K31" s="618"/>
      <c r="L31" s="809"/>
      <c r="M31" s="618"/>
      <c r="N31" s="618"/>
      <c r="O31" s="619"/>
      <c r="P31" s="617" t="s">
        <v>169</v>
      </c>
      <c r="Q31" s="618"/>
      <c r="R31" s="618"/>
      <c r="S31" s="809"/>
      <c r="T31" s="618"/>
      <c r="U31" s="618"/>
      <c r="V31" s="618"/>
      <c r="W31" s="272"/>
    </row>
    <row r="32" spans="1:23" ht="13.4" customHeight="1">
      <c r="A32" s="194" t="s">
        <v>23</v>
      </c>
      <c r="B32" s="332">
        <v>18.567027181785939</v>
      </c>
      <c r="C32" s="333">
        <v>19.444539060238093</v>
      </c>
      <c r="D32" s="206">
        <v>19.218508500772796</v>
      </c>
      <c r="E32" s="206">
        <v>29.231590537519601</v>
      </c>
      <c r="F32" s="206">
        <v>18.044808018276957</v>
      </c>
      <c r="G32" s="206">
        <v>12.288162897093885</v>
      </c>
      <c r="H32" s="355">
        <v>14.864433811802233</v>
      </c>
      <c r="I32" s="207">
        <v>20.208902947497336</v>
      </c>
      <c r="J32" s="206">
        <v>21</v>
      </c>
      <c r="K32" s="206">
        <v>20.415725656149274</v>
      </c>
      <c r="L32" s="206">
        <v>31.18624207333885</v>
      </c>
      <c r="M32" s="206">
        <v>21.608398736112527</v>
      </c>
      <c r="N32" s="206">
        <v>13.676195080679276</v>
      </c>
      <c r="O32" s="355">
        <v>16.812449529444617</v>
      </c>
      <c r="P32" s="356">
        <v>1.6418757657113972</v>
      </c>
      <c r="Q32" s="356">
        <v>1.5554609397619075</v>
      </c>
      <c r="R32" s="356">
        <v>1.1972171553764781</v>
      </c>
      <c r="S32" s="356">
        <v>1.9546515358192487</v>
      </c>
      <c r="T32" s="356">
        <v>3.5635907178355701</v>
      </c>
      <c r="U32" s="356">
        <v>1.3880321835853913</v>
      </c>
      <c r="V32" s="357">
        <v>1.9480157176423845</v>
      </c>
      <c r="W32" s="272"/>
    </row>
    <row r="33" spans="1:23" ht="13.4" customHeight="1">
      <c r="A33" s="195" t="s">
        <v>26</v>
      </c>
      <c r="B33" s="358">
        <v>34.677891911112887</v>
      </c>
      <c r="C33" s="359">
        <v>40.404868299912422</v>
      </c>
      <c r="D33" s="359">
        <v>28.510106272140028</v>
      </c>
      <c r="E33" s="359">
        <v>31.072958283842638</v>
      </c>
      <c r="F33" s="359">
        <v>32.590826894624364</v>
      </c>
      <c r="G33" s="359">
        <v>23.914181057038199</v>
      </c>
      <c r="H33" s="361">
        <v>30.406098812490839</v>
      </c>
      <c r="I33" s="208">
        <v>36.447501417548011</v>
      </c>
      <c r="J33" s="209">
        <v>42</v>
      </c>
      <c r="K33" s="209">
        <v>30.109298400707225</v>
      </c>
      <c r="L33" s="209">
        <v>33.24581801815318</v>
      </c>
      <c r="M33" s="209">
        <v>35.822949315801544</v>
      </c>
      <c r="N33" s="209">
        <v>24.207283928247872</v>
      </c>
      <c r="O33" s="362">
        <v>32.007014716686022</v>
      </c>
      <c r="P33" s="363">
        <v>1.769609506435124</v>
      </c>
      <c r="Q33" s="363">
        <v>1.5951317000875775</v>
      </c>
      <c r="R33" s="363">
        <v>1.5991921285671964</v>
      </c>
      <c r="S33" s="363">
        <v>2.172859734310542</v>
      </c>
      <c r="T33" s="363">
        <v>3.2321224211771806</v>
      </c>
      <c r="U33" s="363">
        <v>0.2931028712096726</v>
      </c>
      <c r="V33" s="364">
        <v>1.6009159041951833</v>
      </c>
      <c r="W33" s="272"/>
    </row>
    <row r="34" spans="1:23" ht="13.4" customHeight="1">
      <c r="A34" s="196" t="s">
        <v>39</v>
      </c>
      <c r="B34" s="369">
        <v>6.580217241443556</v>
      </c>
      <c r="C34" s="370">
        <v>6.6405124758233764</v>
      </c>
      <c r="D34" s="370">
        <v>6.4147476023660488</v>
      </c>
      <c r="E34" s="370">
        <v>5.8500914076782449</v>
      </c>
      <c r="F34" s="370">
        <v>6.2249532460593109</v>
      </c>
      <c r="G34" s="370">
        <v>5.4772123441651344</v>
      </c>
      <c r="H34" s="371">
        <v>6.7311134980307914</v>
      </c>
      <c r="I34" s="207">
        <v>9.5835255630583394</v>
      </c>
      <c r="J34" s="206">
        <v>10</v>
      </c>
      <c r="K34" s="206">
        <v>8.7737078326335602</v>
      </c>
      <c r="L34" s="206">
        <v>7.8589634664401027</v>
      </c>
      <c r="M34" s="206">
        <v>10.237279843444227</v>
      </c>
      <c r="N34" s="206">
        <v>8.4058759521218711</v>
      </c>
      <c r="O34" s="355">
        <v>9.7125329435474939</v>
      </c>
      <c r="P34" s="356">
        <v>3.0033083216147833</v>
      </c>
      <c r="Q34" s="356">
        <v>3.3594875241766236</v>
      </c>
      <c r="R34" s="356">
        <v>2.3589602302675114</v>
      </c>
      <c r="S34" s="356">
        <v>2.0088720587618578</v>
      </c>
      <c r="T34" s="356">
        <v>4.0123265973849165</v>
      </c>
      <c r="U34" s="356">
        <v>2.9286636079567367</v>
      </c>
      <c r="V34" s="357">
        <v>2.9814194455167025</v>
      </c>
      <c r="W34" s="272"/>
    </row>
    <row r="35" spans="1:23" ht="13.4" customHeight="1">
      <c r="B35" s="200"/>
      <c r="C35" s="200"/>
      <c r="D35" s="200"/>
      <c r="E35" s="200"/>
      <c r="F35" s="372"/>
      <c r="G35" s="372"/>
      <c r="H35" s="372"/>
      <c r="I35" s="200"/>
      <c r="J35" s="200"/>
      <c r="K35" s="200"/>
      <c r="L35" s="200"/>
      <c r="M35" s="200"/>
      <c r="N35" s="200"/>
      <c r="O35" s="200"/>
      <c r="P35" s="200"/>
      <c r="Q35" s="373"/>
      <c r="R35" s="373"/>
      <c r="S35" s="373"/>
      <c r="T35" s="373"/>
      <c r="U35" s="373"/>
      <c r="V35" s="373"/>
    </row>
    <row r="36" spans="1:23" ht="23.65" customHeight="1">
      <c r="A36" s="762" t="s">
        <v>176</v>
      </c>
      <c r="B36" s="762"/>
      <c r="C36" s="762"/>
      <c r="D36" s="762"/>
      <c r="E36" s="762"/>
      <c r="F36" s="762"/>
      <c r="G36" s="762"/>
      <c r="H36" s="762"/>
      <c r="I36" s="762"/>
      <c r="J36" s="762"/>
      <c r="K36" s="762"/>
      <c r="L36" s="762"/>
      <c r="M36" s="762"/>
      <c r="N36" s="762"/>
      <c r="O36" s="762"/>
      <c r="P36" s="762"/>
      <c r="Q36" s="762"/>
      <c r="R36" s="762"/>
      <c r="S36" s="762"/>
      <c r="T36" s="762"/>
      <c r="U36" s="762"/>
      <c r="V36" s="762"/>
    </row>
    <row r="37" spans="1:23">
      <c r="A37" s="166"/>
      <c r="B37" s="166"/>
      <c r="C37" s="166"/>
      <c r="D37" s="166"/>
      <c r="E37" s="166"/>
      <c r="F37" s="166"/>
      <c r="G37" s="166"/>
      <c r="H37" s="182"/>
      <c r="I37" s="182"/>
      <c r="J37" s="182"/>
      <c r="K37" s="182"/>
      <c r="L37" s="182"/>
      <c r="M37" s="182"/>
      <c r="N37" s="182"/>
      <c r="O37" s="166"/>
      <c r="P37" s="166"/>
      <c r="Q37" s="166"/>
      <c r="R37" s="166"/>
      <c r="S37" s="166"/>
      <c r="T37" s="166"/>
      <c r="U37" s="166"/>
      <c r="V37" s="166"/>
    </row>
    <row r="38" spans="1:23" ht="14.15" customHeight="1">
      <c r="A38" s="199" t="s">
        <v>10</v>
      </c>
      <c r="B38" s="200" t="s">
        <v>14</v>
      </c>
      <c r="C38" s="166"/>
      <c r="D38" s="166"/>
      <c r="E38" s="166"/>
      <c r="F38" s="166"/>
      <c r="G38" s="166"/>
      <c r="H38" s="182"/>
      <c r="I38" s="166"/>
      <c r="J38" s="166"/>
      <c r="K38" s="187"/>
      <c r="L38" s="283"/>
      <c r="M38" s="187"/>
      <c r="N38" s="284"/>
      <c r="O38" s="166"/>
      <c r="P38" s="166"/>
      <c r="Q38" s="166"/>
      <c r="R38" s="166"/>
      <c r="S38" s="166"/>
      <c r="T38" s="166"/>
      <c r="U38" s="166"/>
      <c r="V38" s="166"/>
    </row>
    <row r="39" spans="1:23">
      <c r="A39" s="201" t="s">
        <v>67</v>
      </c>
      <c r="B39" s="200" t="s">
        <v>68</v>
      </c>
      <c r="C39" s="166"/>
      <c r="D39" s="166"/>
      <c r="E39" s="166"/>
      <c r="F39" s="166"/>
      <c r="G39" s="166"/>
      <c r="H39" s="182"/>
      <c r="I39" s="166"/>
      <c r="J39" s="166"/>
      <c r="K39" s="180"/>
      <c r="L39" s="180"/>
      <c r="M39" s="180"/>
      <c r="N39" s="180"/>
      <c r="O39" s="166"/>
      <c r="P39" s="166"/>
      <c r="Q39" s="166"/>
      <c r="R39" s="166"/>
      <c r="S39" s="166"/>
      <c r="T39" s="166"/>
      <c r="U39" s="166"/>
      <c r="V39" s="166"/>
    </row>
    <row r="40" spans="1:23" ht="14.15" customHeight="1">
      <c r="A40" s="202" t="s">
        <v>48</v>
      </c>
      <c r="B40" s="200" t="s">
        <v>69</v>
      </c>
      <c r="C40" s="166"/>
      <c r="D40" s="166"/>
      <c r="E40" s="166"/>
      <c r="F40" s="166"/>
      <c r="G40" s="166"/>
      <c r="H40" s="166"/>
      <c r="I40" s="166"/>
      <c r="J40" s="166"/>
      <c r="K40" s="166"/>
      <c r="L40" s="166"/>
      <c r="M40" s="166"/>
      <c r="N40" s="166"/>
      <c r="O40" s="166"/>
      <c r="P40" s="166"/>
      <c r="Q40" s="166"/>
      <c r="R40" s="166"/>
      <c r="S40" s="166"/>
      <c r="T40" s="166"/>
      <c r="U40" s="166"/>
      <c r="V40" s="166"/>
    </row>
    <row r="41" spans="1:23">
      <c r="A41" s="166"/>
      <c r="B41" s="166"/>
      <c r="C41" s="166"/>
      <c r="D41" s="166"/>
      <c r="E41" s="166"/>
      <c r="F41" s="166"/>
      <c r="G41" s="166"/>
      <c r="H41" s="166"/>
      <c r="I41" s="166"/>
      <c r="J41" s="166"/>
      <c r="K41" s="166"/>
      <c r="L41" s="166"/>
      <c r="M41" s="166"/>
      <c r="N41" s="166"/>
      <c r="O41" s="166"/>
      <c r="P41" s="166"/>
      <c r="Q41" s="166"/>
      <c r="R41" s="166"/>
      <c r="S41" s="166"/>
      <c r="T41" s="166"/>
      <c r="U41" s="166"/>
      <c r="V41" s="166"/>
    </row>
    <row r="42" spans="1:23" ht="14.15" customHeight="1">
      <c r="A42" s="220" t="s">
        <v>258</v>
      </c>
      <c r="B42" s="166"/>
      <c r="C42" s="166"/>
      <c r="D42" s="166"/>
      <c r="E42" s="166"/>
      <c r="F42" s="166"/>
      <c r="G42" s="166"/>
      <c r="H42" s="166"/>
      <c r="I42" s="166"/>
      <c r="J42" s="166"/>
      <c r="K42" s="166"/>
      <c r="L42" s="166"/>
      <c r="M42" s="166"/>
      <c r="N42" s="166"/>
      <c r="O42" s="166"/>
      <c r="P42" s="166"/>
      <c r="Q42" s="166"/>
      <c r="R42" s="166"/>
      <c r="S42" s="166"/>
      <c r="T42" s="166"/>
      <c r="U42" s="166"/>
      <c r="V42" s="166"/>
    </row>
    <row r="43" spans="1:23" ht="14.15" customHeight="1"/>
    <row r="47" spans="1:23" ht="14.15" customHeight="1"/>
    <row r="51" ht="14.15" customHeight="1"/>
    <row r="55" ht="14.15" customHeight="1"/>
    <row r="59" ht="14.15" customHeight="1"/>
    <row r="63" ht="14.15" customHeight="1"/>
    <row r="67" ht="14.15" customHeight="1"/>
    <row r="71" ht="14.15" customHeight="1"/>
    <row r="75" ht="14.15" customHeight="1"/>
    <row r="79" ht="14.15" customHeight="1"/>
    <row r="83" ht="14.15" customHeight="1"/>
    <row r="87" ht="14.15" customHeight="1"/>
    <row r="91" ht="14.15" customHeight="1"/>
    <row r="95" ht="14.15" customHeight="1"/>
  </sheetData>
  <sheetProtection algorithmName="SHA-512" hashValue="LNMs0gkjH2g140ywvyOvmygZ950YD9y3c2g3IdoeHExx892+Gg/dO44U7YVymhf5AQhvyGZ7/Uu1T9DXqYcIlg==" saltValue="bTlVbptNVJTcU56BQaxylQ==" spinCount="100000" sheet="1" objects="1" scenarios="1"/>
  <mergeCells count="32">
    <mergeCell ref="A36:V36"/>
    <mergeCell ref="B31:H31"/>
    <mergeCell ref="I31:O31"/>
    <mergeCell ref="P31:V31"/>
    <mergeCell ref="B26:V26"/>
    <mergeCell ref="B27:H27"/>
    <mergeCell ref="I27:O27"/>
    <mergeCell ref="P27:V27"/>
    <mergeCell ref="B22:H22"/>
    <mergeCell ref="I22:O22"/>
    <mergeCell ref="P22:V22"/>
    <mergeCell ref="B17:V17"/>
    <mergeCell ref="B18:H18"/>
    <mergeCell ref="I18:O18"/>
    <mergeCell ref="P18:V18"/>
    <mergeCell ref="B13:H13"/>
    <mergeCell ref="I13:O13"/>
    <mergeCell ref="P13:V13"/>
    <mergeCell ref="B8:V8"/>
    <mergeCell ref="B9:H9"/>
    <mergeCell ref="I9:O9"/>
    <mergeCell ref="P9:V9"/>
    <mergeCell ref="A5:A7"/>
    <mergeCell ref="B5:H5"/>
    <mergeCell ref="I5:O5"/>
    <mergeCell ref="P5:V5"/>
    <mergeCell ref="B6:B7"/>
    <mergeCell ref="C6:H6"/>
    <mergeCell ref="I6:I7"/>
    <mergeCell ref="J6:O6"/>
    <mergeCell ref="P6:P7"/>
    <mergeCell ref="Q6:V6"/>
  </mergeCells>
  <hyperlinks>
    <hyperlink ref="A1" location="Inhalt!A1" display="Zurück zum Inhalt"/>
  </hyperlinks>
  <pageMargins left="0.7" right="0.7" top="0.78740157499999996" bottom="0.78740157499999996"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K26"/>
  <sheetViews>
    <sheetView zoomScaleNormal="100" workbookViewId="0"/>
  </sheetViews>
  <sheetFormatPr baseColWidth="10" defaultColWidth="11.54296875" defaultRowHeight="11.5"/>
  <cols>
    <col min="1" max="1" width="23.26953125" style="57" customWidth="1"/>
    <col min="2" max="9" width="11.54296875" style="57"/>
    <col min="10" max="10" width="13.7265625" style="57" customWidth="1"/>
    <col min="11" max="16384" width="11.54296875" style="57"/>
  </cols>
  <sheetData>
    <row r="1" spans="1:11">
      <c r="A1" s="237" t="s">
        <v>59</v>
      </c>
    </row>
    <row r="3" spans="1:11">
      <c r="A3" s="277" t="s">
        <v>177</v>
      </c>
      <c r="B3" s="182"/>
      <c r="C3" s="182"/>
      <c r="D3" s="182"/>
      <c r="E3" s="182"/>
      <c r="F3" s="182"/>
      <c r="G3" s="182"/>
      <c r="H3" s="182"/>
      <c r="I3" s="182"/>
      <c r="J3" s="182"/>
    </row>
    <row r="4" spans="1:11">
      <c r="A4" s="166"/>
      <c r="B4" s="182"/>
      <c r="C4" s="182"/>
      <c r="D4" s="182"/>
      <c r="E4" s="182"/>
      <c r="F4" s="182"/>
      <c r="G4" s="182"/>
      <c r="H4" s="182"/>
      <c r="I4" s="182"/>
      <c r="J4" s="182"/>
    </row>
    <row r="5" spans="1:11">
      <c r="A5" s="730" t="s">
        <v>9</v>
      </c>
      <c r="B5" s="731">
        <v>2015</v>
      </c>
      <c r="C5" s="729"/>
      <c r="D5" s="730"/>
      <c r="E5" s="731">
        <v>2020</v>
      </c>
      <c r="F5" s="729"/>
      <c r="G5" s="730"/>
      <c r="H5" s="731" t="s">
        <v>200</v>
      </c>
      <c r="I5" s="729"/>
      <c r="J5" s="729"/>
    </row>
    <row r="6" spans="1:11">
      <c r="A6" s="730"/>
      <c r="B6" s="814" t="s">
        <v>1</v>
      </c>
      <c r="C6" s="816" t="s">
        <v>129</v>
      </c>
      <c r="D6" s="817"/>
      <c r="E6" s="814" t="s">
        <v>1</v>
      </c>
      <c r="F6" s="816" t="s">
        <v>129</v>
      </c>
      <c r="G6" s="817"/>
      <c r="H6" s="814" t="s">
        <v>1</v>
      </c>
      <c r="I6" s="816" t="s">
        <v>129</v>
      </c>
      <c r="J6" s="816"/>
    </row>
    <row r="7" spans="1:11" ht="32.65" customHeight="1">
      <c r="A7" s="813"/>
      <c r="B7" s="815"/>
      <c r="C7" s="798" t="s">
        <v>135</v>
      </c>
      <c r="D7" s="818"/>
      <c r="E7" s="815"/>
      <c r="F7" s="798" t="s">
        <v>135</v>
      </c>
      <c r="G7" s="818"/>
      <c r="H7" s="815"/>
      <c r="I7" s="798" t="s">
        <v>135</v>
      </c>
      <c r="J7" s="798"/>
    </row>
    <row r="8" spans="1:11" ht="25.4" customHeight="1">
      <c r="A8" s="461"/>
      <c r="B8" s="812" t="s">
        <v>3</v>
      </c>
      <c r="C8" s="785"/>
      <c r="D8" s="462" t="s">
        <v>142</v>
      </c>
      <c r="E8" s="812" t="s">
        <v>3</v>
      </c>
      <c r="F8" s="785"/>
      <c r="G8" s="462" t="s">
        <v>142</v>
      </c>
      <c r="H8" s="812" t="s">
        <v>191</v>
      </c>
      <c r="I8" s="785"/>
      <c r="J8" s="292" t="s">
        <v>192</v>
      </c>
      <c r="K8" s="231"/>
    </row>
    <row r="9" spans="1:11">
      <c r="A9" s="296" t="s">
        <v>1</v>
      </c>
      <c r="B9" s="458">
        <v>3341786</v>
      </c>
      <c r="C9" s="374">
        <v>558342</v>
      </c>
      <c r="D9" s="463">
        <v>16.707892127143989</v>
      </c>
      <c r="E9" s="458">
        <v>3752422</v>
      </c>
      <c r="F9" s="374">
        <v>764437</v>
      </c>
      <c r="G9" s="463">
        <v>20.371829181259464</v>
      </c>
      <c r="H9" s="466">
        <v>410636</v>
      </c>
      <c r="I9" s="375">
        <v>206095</v>
      </c>
      <c r="J9" s="376">
        <v>3.6639370541154754</v>
      </c>
    </row>
    <row r="10" spans="1:11">
      <c r="A10" s="195" t="s">
        <v>2</v>
      </c>
      <c r="B10" s="459">
        <v>1210625</v>
      </c>
      <c r="C10" s="377">
        <v>215883</v>
      </c>
      <c r="D10" s="464">
        <v>17.832359318533815</v>
      </c>
      <c r="E10" s="459">
        <v>1361087</v>
      </c>
      <c r="F10" s="377">
        <v>292946</v>
      </c>
      <c r="G10" s="464">
        <v>21.522944528894918</v>
      </c>
      <c r="H10" s="467">
        <v>150462</v>
      </c>
      <c r="I10" s="378">
        <v>77063</v>
      </c>
      <c r="J10" s="379">
        <v>3.6905852103611032</v>
      </c>
    </row>
    <row r="11" spans="1:11">
      <c r="A11" s="196" t="s">
        <v>8</v>
      </c>
      <c r="B11" s="460">
        <v>524512</v>
      </c>
      <c r="C11" s="380">
        <v>90008</v>
      </c>
      <c r="D11" s="465">
        <v>17.160331889451527</v>
      </c>
      <c r="E11" s="460">
        <v>579186</v>
      </c>
      <c r="F11" s="380">
        <v>121220</v>
      </c>
      <c r="G11" s="465">
        <v>20.929373292862742</v>
      </c>
      <c r="H11" s="468">
        <v>54674</v>
      </c>
      <c r="I11" s="381">
        <v>31212</v>
      </c>
      <c r="J11" s="382">
        <v>3.7690414034112152</v>
      </c>
    </row>
    <row r="12" spans="1:11">
      <c r="A12" s="195" t="s">
        <v>12</v>
      </c>
      <c r="B12" s="459">
        <v>592162</v>
      </c>
      <c r="C12" s="377">
        <v>107404</v>
      </c>
      <c r="D12" s="464">
        <v>18.137604236678477</v>
      </c>
      <c r="E12" s="459">
        <v>629307</v>
      </c>
      <c r="F12" s="377">
        <v>131818</v>
      </c>
      <c r="G12" s="464">
        <v>20.946533250067137</v>
      </c>
      <c r="H12" s="467">
        <v>37145</v>
      </c>
      <c r="I12" s="378">
        <v>24414</v>
      </c>
      <c r="J12" s="379">
        <v>2.80892901338866</v>
      </c>
    </row>
    <row r="13" spans="1:11">
      <c r="A13" s="196" t="s">
        <v>5</v>
      </c>
      <c r="B13" s="460">
        <v>170127</v>
      </c>
      <c r="C13" s="380">
        <v>27159</v>
      </c>
      <c r="D13" s="465">
        <v>15.963956338500061</v>
      </c>
      <c r="E13" s="460">
        <v>188765</v>
      </c>
      <c r="F13" s="380">
        <v>39711</v>
      </c>
      <c r="G13" s="465">
        <v>21.037268561438825</v>
      </c>
      <c r="H13" s="468">
        <v>18638</v>
      </c>
      <c r="I13" s="381">
        <v>12552</v>
      </c>
      <c r="J13" s="382">
        <v>5.0733122229387639</v>
      </c>
    </row>
    <row r="14" spans="1:11">
      <c r="A14" s="195" t="s">
        <v>6</v>
      </c>
      <c r="B14" s="459">
        <v>103780</v>
      </c>
      <c r="C14" s="377">
        <v>12220</v>
      </c>
      <c r="D14" s="464">
        <v>11.774908460204278</v>
      </c>
      <c r="E14" s="459">
        <v>125431</v>
      </c>
      <c r="F14" s="377">
        <v>20087</v>
      </c>
      <c r="G14" s="464">
        <v>16.014382409452207</v>
      </c>
      <c r="H14" s="467">
        <v>21651</v>
      </c>
      <c r="I14" s="378">
        <v>7867</v>
      </c>
      <c r="J14" s="379">
        <v>4.2394739492479285</v>
      </c>
    </row>
    <row r="15" spans="1:11">
      <c r="A15" s="196" t="s">
        <v>4</v>
      </c>
      <c r="B15" s="460">
        <v>740580</v>
      </c>
      <c r="C15" s="380">
        <v>105668</v>
      </c>
      <c r="D15" s="465">
        <v>14.268276215938858</v>
      </c>
      <c r="E15" s="460">
        <v>868646</v>
      </c>
      <c r="F15" s="380">
        <v>158655</v>
      </c>
      <c r="G15" s="465">
        <v>18.264632543061271</v>
      </c>
      <c r="H15" s="468">
        <v>128066</v>
      </c>
      <c r="I15" s="381">
        <v>52987</v>
      </c>
      <c r="J15" s="382">
        <v>3.9963563271224132</v>
      </c>
    </row>
    <row r="17" spans="1:10" ht="25.5" customHeight="1">
      <c r="A17" s="762" t="s">
        <v>178</v>
      </c>
      <c r="B17" s="762"/>
      <c r="C17" s="762"/>
      <c r="D17" s="762"/>
      <c r="E17" s="762"/>
      <c r="F17" s="762"/>
      <c r="G17" s="762"/>
      <c r="H17" s="762"/>
      <c r="I17" s="762"/>
      <c r="J17" s="762"/>
    </row>
    <row r="18" spans="1:10">
      <c r="A18" s="166"/>
      <c r="B18" s="166"/>
      <c r="C18" s="161"/>
      <c r="D18" s="232"/>
      <c r="G18" s="232"/>
    </row>
    <row r="19" spans="1:10" ht="12">
      <c r="A19" s="199" t="s">
        <v>10</v>
      </c>
      <c r="B19" s="200" t="s">
        <v>14</v>
      </c>
      <c r="D19" s="232"/>
      <c r="G19" s="232"/>
    </row>
    <row r="20" spans="1:10">
      <c r="A20" s="201" t="s">
        <v>67</v>
      </c>
      <c r="B20" s="200" t="s">
        <v>68</v>
      </c>
      <c r="D20" s="232"/>
      <c r="G20" s="232"/>
    </row>
    <row r="21" spans="1:10" ht="12">
      <c r="A21" s="202" t="s">
        <v>48</v>
      </c>
      <c r="B21" s="200" t="s">
        <v>69</v>
      </c>
      <c r="D21" s="232"/>
      <c r="G21" s="232"/>
    </row>
    <row r="22" spans="1:10">
      <c r="A22" s="166"/>
      <c r="B22" s="166"/>
      <c r="D22" s="232"/>
      <c r="G22" s="232"/>
    </row>
    <row r="23" spans="1:10" ht="25.9" customHeight="1">
      <c r="A23" s="714" t="s">
        <v>258</v>
      </c>
      <c r="B23" s="714"/>
      <c r="C23" s="714"/>
      <c r="D23" s="714"/>
      <c r="E23" s="714"/>
      <c r="F23" s="714"/>
      <c r="G23" s="714"/>
      <c r="H23" s="714"/>
      <c r="I23" s="714"/>
      <c r="J23" s="714"/>
    </row>
    <row r="24" spans="1:10">
      <c r="D24" s="232"/>
    </row>
    <row r="25" spans="1:10">
      <c r="D25" s="232"/>
    </row>
    <row r="26" spans="1:10">
      <c r="D26" s="232"/>
    </row>
  </sheetData>
  <sheetProtection algorithmName="SHA-512" hashValue="Fmg11Xr4s+lsH441dd2rsxE9lMVRrzOet3SCgSgZysMC68SlNfL1dhcgXmj49CYZl882/B1qE+6eNyfpR0b+yw==" saltValue="qoA92BWBRIml0uJqjwLacQ==" spinCount="100000" sheet="1" objects="1" scenarios="1"/>
  <mergeCells count="18">
    <mergeCell ref="A5:A7"/>
    <mergeCell ref="B5:D5"/>
    <mergeCell ref="E5:G5"/>
    <mergeCell ref="H5:J5"/>
    <mergeCell ref="B6:B7"/>
    <mergeCell ref="C6:D6"/>
    <mergeCell ref="E6:E7"/>
    <mergeCell ref="F6:G6"/>
    <mergeCell ref="H6:H7"/>
    <mergeCell ref="I6:J6"/>
    <mergeCell ref="C7:D7"/>
    <mergeCell ref="F7:G7"/>
    <mergeCell ref="I7:J7"/>
    <mergeCell ref="A23:J23"/>
    <mergeCell ref="A17:J17"/>
    <mergeCell ref="B8:C8"/>
    <mergeCell ref="E8:F8"/>
    <mergeCell ref="H8:I8"/>
  </mergeCells>
  <hyperlinks>
    <hyperlink ref="A1" location="Inhalt!A1" display="Zurück zum Inahlt"/>
  </hyperlinks>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W46"/>
  <sheetViews>
    <sheetView zoomScaleNormal="100" workbookViewId="0">
      <pane xSplit="1" ySplit="9" topLeftCell="B10" activePane="bottomRight" state="frozen"/>
      <selection pane="topRight" activeCell="B1" sqref="B1"/>
      <selection pane="bottomLeft" activeCell="A10" sqref="A10"/>
      <selection pane="bottomRight"/>
    </sheetView>
  </sheetViews>
  <sheetFormatPr baseColWidth="10" defaultColWidth="11.54296875" defaultRowHeight="11.5"/>
  <cols>
    <col min="1" max="1" width="24.453125" style="57" customWidth="1"/>
    <col min="2" max="2" width="11.453125" style="161" customWidth="1"/>
    <col min="3" max="3" width="13.26953125" style="161" customWidth="1"/>
    <col min="4" max="4" width="10.7265625" style="161" customWidth="1"/>
    <col min="5" max="5" width="13.26953125" style="161" customWidth="1"/>
    <col min="6" max="6" width="9.54296875" style="161" customWidth="1"/>
    <col min="7" max="7" width="13.26953125" style="161" customWidth="1"/>
    <col min="8" max="8" width="9.54296875" style="161" customWidth="1"/>
    <col min="9" max="9" width="13.26953125" style="161" customWidth="1"/>
    <col min="10" max="10" width="9.54296875" style="161" customWidth="1"/>
    <col min="11" max="11" width="13.26953125" style="161" customWidth="1"/>
    <col min="12" max="12" width="9.54296875" style="161" customWidth="1"/>
    <col min="13" max="13" width="13.26953125" style="161" customWidth="1"/>
    <col min="14" max="14" width="9.54296875" style="161" customWidth="1"/>
    <col min="15" max="15" width="13.26953125" style="161" customWidth="1"/>
    <col min="16" max="22" width="13.26953125" style="162" customWidth="1"/>
    <col min="23" max="16384" width="11.54296875" style="57"/>
  </cols>
  <sheetData>
    <row r="1" spans="1:22">
      <c r="A1" s="237" t="s">
        <v>0</v>
      </c>
      <c r="D1" s="186"/>
    </row>
    <row r="2" spans="1:22">
      <c r="A2" s="233"/>
      <c r="K2" s="186"/>
    </row>
    <row r="3" spans="1:22">
      <c r="A3" s="277" t="s">
        <v>179</v>
      </c>
      <c r="B3" s="182"/>
      <c r="C3" s="182"/>
      <c r="D3" s="182"/>
      <c r="E3" s="182"/>
      <c r="F3" s="182"/>
      <c r="G3" s="182"/>
      <c r="H3" s="182"/>
      <c r="I3" s="182"/>
      <c r="J3" s="182"/>
      <c r="K3" s="182"/>
      <c r="L3" s="182"/>
      <c r="M3" s="182"/>
      <c r="N3" s="182"/>
      <c r="O3" s="182"/>
      <c r="P3" s="183"/>
      <c r="Q3" s="183"/>
      <c r="R3" s="183"/>
      <c r="S3" s="183"/>
      <c r="T3" s="183"/>
      <c r="U3" s="183"/>
      <c r="V3" s="183"/>
    </row>
    <row r="4" spans="1:22">
      <c r="A4" s="166"/>
      <c r="B4" s="182"/>
      <c r="C4" s="182"/>
      <c r="D4" s="182"/>
      <c r="E4" s="182"/>
      <c r="F4" s="182"/>
      <c r="G4" s="182"/>
      <c r="H4" s="182"/>
      <c r="I4" s="182"/>
      <c r="J4" s="182"/>
      <c r="K4" s="182"/>
      <c r="L4" s="182"/>
      <c r="M4" s="182"/>
      <c r="N4" s="182"/>
      <c r="O4" s="182"/>
      <c r="P4" s="183"/>
      <c r="Q4" s="183"/>
      <c r="R4" s="183"/>
      <c r="S4" s="183"/>
      <c r="T4" s="183"/>
      <c r="U4" s="183"/>
      <c r="V4" s="183"/>
    </row>
    <row r="5" spans="1:22" ht="14.65" customHeight="1">
      <c r="A5" s="796" t="s">
        <v>19</v>
      </c>
      <c r="B5" s="819">
        <v>2020</v>
      </c>
      <c r="C5" s="613"/>
      <c r="D5" s="613"/>
      <c r="E5" s="613"/>
      <c r="F5" s="613"/>
      <c r="G5" s="613"/>
      <c r="H5" s="613"/>
      <c r="I5" s="613"/>
      <c r="J5" s="613"/>
      <c r="K5" s="613"/>
      <c r="L5" s="613"/>
      <c r="M5" s="613"/>
      <c r="N5" s="613"/>
      <c r="O5" s="613"/>
      <c r="P5" s="613"/>
      <c r="Q5" s="613"/>
      <c r="R5" s="613"/>
      <c r="S5" s="613"/>
      <c r="T5" s="613"/>
      <c r="U5" s="613"/>
      <c r="V5" s="613"/>
    </row>
    <row r="6" spans="1:22" ht="36" customHeight="1">
      <c r="A6" s="796"/>
      <c r="B6" s="787" t="s">
        <v>1</v>
      </c>
      <c r="C6" s="788"/>
      <c r="D6" s="787" t="s">
        <v>2</v>
      </c>
      <c r="E6" s="788"/>
      <c r="F6" s="787" t="s">
        <v>8</v>
      </c>
      <c r="G6" s="788"/>
      <c r="H6" s="787" t="s">
        <v>12</v>
      </c>
      <c r="I6" s="788"/>
      <c r="J6" s="787" t="s">
        <v>5</v>
      </c>
      <c r="K6" s="788"/>
      <c r="L6" s="787" t="s">
        <v>6</v>
      </c>
      <c r="M6" s="788"/>
      <c r="N6" s="787" t="s">
        <v>4</v>
      </c>
      <c r="O6" s="789"/>
      <c r="P6" s="234" t="s">
        <v>1</v>
      </c>
      <c r="Q6" s="211" t="s">
        <v>2</v>
      </c>
      <c r="R6" s="212" t="s">
        <v>8</v>
      </c>
      <c r="S6" s="212" t="s">
        <v>12</v>
      </c>
      <c r="T6" s="212" t="s">
        <v>5</v>
      </c>
      <c r="U6" s="212" t="s">
        <v>6</v>
      </c>
      <c r="V6" s="212" t="s">
        <v>4</v>
      </c>
    </row>
    <row r="7" spans="1:22" ht="16.399999999999999" customHeight="1">
      <c r="A7" s="796"/>
      <c r="B7" s="798" t="s">
        <v>134</v>
      </c>
      <c r="C7" s="213" t="s">
        <v>129</v>
      </c>
      <c r="D7" s="794" t="s">
        <v>1</v>
      </c>
      <c r="E7" s="213" t="s">
        <v>129</v>
      </c>
      <c r="F7" s="794" t="s">
        <v>1</v>
      </c>
      <c r="G7" s="213" t="s">
        <v>129</v>
      </c>
      <c r="H7" s="794" t="s">
        <v>1</v>
      </c>
      <c r="I7" s="213" t="s">
        <v>129</v>
      </c>
      <c r="J7" s="794" t="s">
        <v>1</v>
      </c>
      <c r="K7" s="213" t="s">
        <v>129</v>
      </c>
      <c r="L7" s="794" t="s">
        <v>1</v>
      </c>
      <c r="M7" s="213" t="s">
        <v>129</v>
      </c>
      <c r="N7" s="794" t="s">
        <v>1</v>
      </c>
      <c r="O7" s="214" t="s">
        <v>129</v>
      </c>
      <c r="P7" s="235" t="s">
        <v>129</v>
      </c>
      <c r="Q7" s="216" t="s">
        <v>129</v>
      </c>
      <c r="R7" s="216" t="s">
        <v>129</v>
      </c>
      <c r="S7" s="216" t="s">
        <v>129</v>
      </c>
      <c r="T7" s="216" t="s">
        <v>129</v>
      </c>
      <c r="U7" s="216" t="s">
        <v>129</v>
      </c>
      <c r="V7" s="216" t="s">
        <v>129</v>
      </c>
    </row>
    <row r="8" spans="1:22" ht="47.65" customHeight="1">
      <c r="A8" s="797"/>
      <c r="B8" s="820"/>
      <c r="C8" s="217" t="s">
        <v>135</v>
      </c>
      <c r="D8" s="821"/>
      <c r="E8" s="217" t="s">
        <v>135</v>
      </c>
      <c r="F8" s="821"/>
      <c r="G8" s="217" t="s">
        <v>135</v>
      </c>
      <c r="H8" s="821"/>
      <c r="I8" s="217" t="s">
        <v>135</v>
      </c>
      <c r="J8" s="821"/>
      <c r="K8" s="217" t="s">
        <v>135</v>
      </c>
      <c r="L8" s="821"/>
      <c r="M8" s="217" t="s">
        <v>135</v>
      </c>
      <c r="N8" s="821"/>
      <c r="O8" s="218" t="s">
        <v>135</v>
      </c>
      <c r="P8" s="234" t="s">
        <v>135</v>
      </c>
      <c r="Q8" s="211" t="s">
        <v>135</v>
      </c>
      <c r="R8" s="211" t="s">
        <v>135</v>
      </c>
      <c r="S8" s="211" t="s">
        <v>135</v>
      </c>
      <c r="T8" s="211" t="s">
        <v>135</v>
      </c>
      <c r="U8" s="211" t="s">
        <v>135</v>
      </c>
      <c r="V8" s="211" t="s">
        <v>135</v>
      </c>
    </row>
    <row r="9" spans="1:22" ht="13.15" customHeight="1">
      <c r="A9" s="184"/>
      <c r="B9" s="824" t="s">
        <v>3</v>
      </c>
      <c r="C9" s="825"/>
      <c r="D9" s="825"/>
      <c r="E9" s="825"/>
      <c r="F9" s="825"/>
      <c r="G9" s="825"/>
      <c r="H9" s="825"/>
      <c r="I9" s="825"/>
      <c r="J9" s="825"/>
      <c r="K9" s="825"/>
      <c r="L9" s="825"/>
      <c r="M9" s="825"/>
      <c r="N9" s="825"/>
      <c r="O9" s="826"/>
      <c r="P9" s="822" t="s">
        <v>142</v>
      </c>
      <c r="Q9" s="823"/>
      <c r="R9" s="823"/>
      <c r="S9" s="823"/>
      <c r="T9" s="823"/>
      <c r="U9" s="823"/>
      <c r="V9" s="823"/>
    </row>
    <row r="10" spans="1:22" ht="13.15" customHeight="1">
      <c r="A10" s="163" t="s">
        <v>23</v>
      </c>
      <c r="B10" s="380">
        <v>3752422</v>
      </c>
      <c r="C10" s="380">
        <v>764437</v>
      </c>
      <c r="D10" s="380">
        <v>1361087</v>
      </c>
      <c r="E10" s="380">
        <v>292946</v>
      </c>
      <c r="F10" s="380">
        <v>579186</v>
      </c>
      <c r="G10" s="380">
        <v>121220</v>
      </c>
      <c r="H10" s="380">
        <v>629307</v>
      </c>
      <c r="I10" s="380">
        <v>131818</v>
      </c>
      <c r="J10" s="380">
        <v>188765</v>
      </c>
      <c r="K10" s="380">
        <v>39711</v>
      </c>
      <c r="L10" s="380">
        <v>125431</v>
      </c>
      <c r="M10" s="380">
        <v>20087</v>
      </c>
      <c r="N10" s="380">
        <v>868646</v>
      </c>
      <c r="O10" s="380">
        <v>158655</v>
      </c>
      <c r="P10" s="383">
        <v>20.371829181259464</v>
      </c>
      <c r="Q10" s="384">
        <v>21.522944528894918</v>
      </c>
      <c r="R10" s="385">
        <v>20.929373292862742</v>
      </c>
      <c r="S10" s="385">
        <v>20.946533250067137</v>
      </c>
      <c r="T10" s="385">
        <v>21.037268561438825</v>
      </c>
      <c r="U10" s="385">
        <v>16.014382409452207</v>
      </c>
      <c r="V10" s="385">
        <v>18.264632543061271</v>
      </c>
    </row>
    <row r="11" spans="1:22" ht="13.15" customHeight="1">
      <c r="A11" s="164" t="s">
        <v>26</v>
      </c>
      <c r="B11" s="377">
        <v>2722227</v>
      </c>
      <c r="C11" s="377">
        <v>654118</v>
      </c>
      <c r="D11" s="377">
        <v>944640</v>
      </c>
      <c r="E11" s="377">
        <v>256289</v>
      </c>
      <c r="F11" s="377">
        <v>479756</v>
      </c>
      <c r="G11" s="377">
        <v>111946</v>
      </c>
      <c r="H11" s="377">
        <v>611132</v>
      </c>
      <c r="I11" s="377">
        <v>129649</v>
      </c>
      <c r="J11" s="377">
        <v>119484</v>
      </c>
      <c r="K11" s="377">
        <v>33429</v>
      </c>
      <c r="L11" s="377">
        <v>83824</v>
      </c>
      <c r="M11" s="377">
        <v>17569</v>
      </c>
      <c r="N11" s="377">
        <v>483391</v>
      </c>
      <c r="O11" s="377">
        <v>105236</v>
      </c>
      <c r="P11" s="386">
        <v>24.028782316831034</v>
      </c>
      <c r="Q11" s="387">
        <v>27.13086466802168</v>
      </c>
      <c r="R11" s="388">
        <v>23.333944755250585</v>
      </c>
      <c r="S11" s="388">
        <v>21.214565756661408</v>
      </c>
      <c r="T11" s="388">
        <v>27.977804559606305</v>
      </c>
      <c r="U11" s="388">
        <v>20.959391105172742</v>
      </c>
      <c r="V11" s="388">
        <v>21.77036808711788</v>
      </c>
    </row>
    <row r="12" spans="1:22" ht="13.15" customHeight="1">
      <c r="A12" s="165" t="s">
        <v>39</v>
      </c>
      <c r="B12" s="380">
        <v>1030195</v>
      </c>
      <c r="C12" s="380">
        <v>110319</v>
      </c>
      <c r="D12" s="380">
        <v>416447</v>
      </c>
      <c r="E12" s="380">
        <v>36657</v>
      </c>
      <c r="F12" s="380">
        <v>99430</v>
      </c>
      <c r="G12" s="380">
        <v>9274</v>
      </c>
      <c r="H12" s="380">
        <v>18175</v>
      </c>
      <c r="I12" s="380">
        <v>2169</v>
      </c>
      <c r="J12" s="380">
        <v>69281</v>
      </c>
      <c r="K12" s="380">
        <v>6282</v>
      </c>
      <c r="L12" s="380">
        <v>41607</v>
      </c>
      <c r="M12" s="380">
        <v>2518</v>
      </c>
      <c r="N12" s="380">
        <v>385255</v>
      </c>
      <c r="O12" s="380">
        <v>53419</v>
      </c>
      <c r="P12" s="383">
        <v>10.708555176447177</v>
      </c>
      <c r="Q12" s="384">
        <v>8.802320583411575</v>
      </c>
      <c r="R12" s="385">
        <v>9.3271648395856381</v>
      </c>
      <c r="S12" s="385">
        <v>11.933975240715268</v>
      </c>
      <c r="T12" s="385">
        <v>9.0674210822592052</v>
      </c>
      <c r="U12" s="385">
        <v>6.051866272502223</v>
      </c>
      <c r="V12" s="385">
        <v>13.865881039830761</v>
      </c>
    </row>
    <row r="13" spans="1:22" ht="13.15" customHeight="1">
      <c r="A13" s="159" t="s">
        <v>28</v>
      </c>
      <c r="B13" s="377">
        <v>115835</v>
      </c>
      <c r="C13" s="377">
        <v>18182</v>
      </c>
      <c r="D13" s="377">
        <v>29510</v>
      </c>
      <c r="E13" s="377">
        <v>5533</v>
      </c>
      <c r="F13" s="377">
        <v>39197</v>
      </c>
      <c r="G13" s="377">
        <v>5265</v>
      </c>
      <c r="H13" s="377">
        <v>1688</v>
      </c>
      <c r="I13" s="377">
        <v>562</v>
      </c>
      <c r="J13" s="377">
        <v>7901</v>
      </c>
      <c r="K13" s="377">
        <v>1797</v>
      </c>
      <c r="L13" s="377">
        <v>7147</v>
      </c>
      <c r="M13" s="377">
        <v>926</v>
      </c>
      <c r="N13" s="377">
        <v>30392</v>
      </c>
      <c r="O13" s="389">
        <v>4099</v>
      </c>
      <c r="P13" s="386">
        <v>15.696464799067639</v>
      </c>
      <c r="Q13" s="387">
        <v>18.749576414774651</v>
      </c>
      <c r="R13" s="388">
        <v>13.432150419674976</v>
      </c>
      <c r="S13" s="388">
        <v>33.293838862559241</v>
      </c>
      <c r="T13" s="388">
        <v>22.743956461207443</v>
      </c>
      <c r="U13" s="388">
        <v>12.956485238561635</v>
      </c>
      <c r="V13" s="388">
        <v>13.487101868912871</v>
      </c>
    </row>
    <row r="14" spans="1:22" ht="13.15" customHeight="1">
      <c r="A14" s="160" t="s">
        <v>30</v>
      </c>
      <c r="B14" s="380">
        <v>84045</v>
      </c>
      <c r="C14" s="380">
        <v>24289</v>
      </c>
      <c r="D14" s="380">
        <v>701</v>
      </c>
      <c r="E14" s="380">
        <v>131</v>
      </c>
      <c r="F14" s="380">
        <v>11428</v>
      </c>
      <c r="G14" s="380">
        <v>2575</v>
      </c>
      <c r="H14" s="380">
        <v>2200</v>
      </c>
      <c r="I14" s="380">
        <v>789</v>
      </c>
      <c r="J14" s="380">
        <v>1980</v>
      </c>
      <c r="K14" s="380">
        <v>674</v>
      </c>
      <c r="L14" s="380">
        <v>3216</v>
      </c>
      <c r="M14" s="380">
        <v>1665</v>
      </c>
      <c r="N14" s="380">
        <v>64520</v>
      </c>
      <c r="O14" s="390">
        <v>18455</v>
      </c>
      <c r="P14" s="383">
        <v>28.899994050806114</v>
      </c>
      <c r="Q14" s="384">
        <v>18.687589158345222</v>
      </c>
      <c r="R14" s="385">
        <v>22.532376618830941</v>
      </c>
      <c r="S14" s="385">
        <v>35.863636363636367</v>
      </c>
      <c r="T14" s="385">
        <v>34.040404040404042</v>
      </c>
      <c r="U14" s="385">
        <v>51.772388059701491</v>
      </c>
      <c r="V14" s="385">
        <v>28.603533787972722</v>
      </c>
    </row>
    <row r="15" spans="1:22" ht="13.15" customHeight="1">
      <c r="A15" s="159" t="s">
        <v>31</v>
      </c>
      <c r="B15" s="377">
        <v>331703</v>
      </c>
      <c r="C15" s="377">
        <v>60489</v>
      </c>
      <c r="D15" s="377">
        <v>109585</v>
      </c>
      <c r="E15" s="377">
        <v>18103</v>
      </c>
      <c r="F15" s="377">
        <v>77332</v>
      </c>
      <c r="G15" s="377">
        <v>14953</v>
      </c>
      <c r="H15" s="377">
        <v>46203</v>
      </c>
      <c r="I15" s="377">
        <v>10264</v>
      </c>
      <c r="J15" s="377">
        <v>14879</v>
      </c>
      <c r="K15" s="377">
        <v>3798</v>
      </c>
      <c r="L15" s="377">
        <v>29071</v>
      </c>
      <c r="M15" s="377">
        <v>4659</v>
      </c>
      <c r="N15" s="377">
        <v>54633</v>
      </c>
      <c r="O15" s="389">
        <v>8712</v>
      </c>
      <c r="P15" s="386">
        <v>18.235891746532289</v>
      </c>
      <c r="Q15" s="387">
        <v>16.519596660126844</v>
      </c>
      <c r="R15" s="388">
        <v>19.336109243262815</v>
      </c>
      <c r="S15" s="388">
        <v>22.215007683483755</v>
      </c>
      <c r="T15" s="388">
        <v>25.525908999260704</v>
      </c>
      <c r="U15" s="388">
        <v>16.026280485707407</v>
      </c>
      <c r="V15" s="388">
        <v>15.946406018340564</v>
      </c>
    </row>
    <row r="16" spans="1:22" ht="13.15" customHeight="1">
      <c r="A16" s="160" t="s">
        <v>32</v>
      </c>
      <c r="B16" s="380">
        <v>28118</v>
      </c>
      <c r="C16" s="380">
        <v>10435</v>
      </c>
      <c r="D16" s="380">
        <v>11216</v>
      </c>
      <c r="E16" s="380">
        <v>5636</v>
      </c>
      <c r="F16" s="380">
        <v>5660</v>
      </c>
      <c r="G16" s="380">
        <v>1419</v>
      </c>
      <c r="H16" s="380">
        <v>1263</v>
      </c>
      <c r="I16" s="380">
        <v>411</v>
      </c>
      <c r="J16" s="380">
        <v>1836</v>
      </c>
      <c r="K16" s="380">
        <v>964</v>
      </c>
      <c r="L16" s="380">
        <v>845</v>
      </c>
      <c r="M16" s="380">
        <v>300</v>
      </c>
      <c r="N16" s="380">
        <v>7298</v>
      </c>
      <c r="O16" s="390">
        <v>1705</v>
      </c>
      <c r="P16" s="383">
        <v>37.111458851980942</v>
      </c>
      <c r="Q16" s="384">
        <v>50.249643366619111</v>
      </c>
      <c r="R16" s="385">
        <v>25.070671378091873</v>
      </c>
      <c r="S16" s="385">
        <v>32.541567695961994</v>
      </c>
      <c r="T16" s="385">
        <v>52.505446623093675</v>
      </c>
      <c r="U16" s="385">
        <v>35.502958579881657</v>
      </c>
      <c r="V16" s="385">
        <v>23.36256508632502</v>
      </c>
    </row>
    <row r="17" spans="1:23" ht="13.15" customHeight="1">
      <c r="A17" s="159" t="s">
        <v>33</v>
      </c>
      <c r="B17" s="377">
        <v>631800</v>
      </c>
      <c r="C17" s="377">
        <v>173951</v>
      </c>
      <c r="D17" s="377">
        <v>174561</v>
      </c>
      <c r="E17" s="377">
        <v>65400</v>
      </c>
      <c r="F17" s="377">
        <v>100806</v>
      </c>
      <c r="G17" s="377">
        <v>25252</v>
      </c>
      <c r="H17" s="377">
        <v>157224</v>
      </c>
      <c r="I17" s="377">
        <v>34454</v>
      </c>
      <c r="J17" s="377">
        <v>51632</v>
      </c>
      <c r="K17" s="377">
        <v>16343</v>
      </c>
      <c r="L17" s="377">
        <v>28385</v>
      </c>
      <c r="M17" s="377">
        <v>7066</v>
      </c>
      <c r="N17" s="377">
        <v>119192</v>
      </c>
      <c r="O17" s="389">
        <v>25436</v>
      </c>
      <c r="P17" s="386">
        <v>27.532605254827473</v>
      </c>
      <c r="Q17" s="387">
        <v>37.465413236633609</v>
      </c>
      <c r="R17" s="388">
        <v>25.050096224431083</v>
      </c>
      <c r="S17" s="388">
        <v>21.913957156668193</v>
      </c>
      <c r="T17" s="388">
        <v>31.652850945150295</v>
      </c>
      <c r="U17" s="388">
        <v>24.893429628324821</v>
      </c>
      <c r="V17" s="388">
        <v>21.340358413316331</v>
      </c>
    </row>
    <row r="18" spans="1:23" ht="13.15" customHeight="1">
      <c r="A18" s="160" t="s">
        <v>34</v>
      </c>
      <c r="B18" s="380">
        <v>272982</v>
      </c>
      <c r="C18" s="380">
        <v>92521</v>
      </c>
      <c r="D18" s="380">
        <v>131962</v>
      </c>
      <c r="E18" s="380">
        <v>44601</v>
      </c>
      <c r="F18" s="380">
        <v>47541</v>
      </c>
      <c r="G18" s="380">
        <v>15322</v>
      </c>
      <c r="H18" s="380">
        <v>32990</v>
      </c>
      <c r="I18" s="380">
        <v>12474</v>
      </c>
      <c r="J18" s="380">
        <v>6164</v>
      </c>
      <c r="K18" s="380">
        <v>2171</v>
      </c>
      <c r="L18" s="380">
        <v>2299</v>
      </c>
      <c r="M18" s="380">
        <v>691</v>
      </c>
      <c r="N18" s="380">
        <v>52026</v>
      </c>
      <c r="O18" s="390">
        <v>17262</v>
      </c>
      <c r="P18" s="383">
        <v>33.892710874709685</v>
      </c>
      <c r="Q18" s="384">
        <v>33.798366196329241</v>
      </c>
      <c r="R18" s="385">
        <v>32.229023369302283</v>
      </c>
      <c r="S18" s="385">
        <v>37.811458017581081</v>
      </c>
      <c r="T18" s="385">
        <v>35.220635950681377</v>
      </c>
      <c r="U18" s="385">
        <v>30.05654632448891</v>
      </c>
      <c r="V18" s="385">
        <v>33.179564064121784</v>
      </c>
    </row>
    <row r="19" spans="1:23" ht="13.15" customHeight="1">
      <c r="A19" s="159" t="s">
        <v>35</v>
      </c>
      <c r="B19" s="377">
        <v>167217</v>
      </c>
      <c r="C19" s="377">
        <v>38053</v>
      </c>
      <c r="D19" s="377">
        <v>82576</v>
      </c>
      <c r="E19" s="377">
        <v>18137</v>
      </c>
      <c r="F19" s="377">
        <v>26902</v>
      </c>
      <c r="G19" s="377">
        <v>6904</v>
      </c>
      <c r="H19" s="377">
        <v>47041</v>
      </c>
      <c r="I19" s="377">
        <v>10696</v>
      </c>
      <c r="J19" s="377">
        <v>425</v>
      </c>
      <c r="K19" s="377">
        <v>147</v>
      </c>
      <c r="L19" s="377">
        <v>398</v>
      </c>
      <c r="M19" s="377">
        <v>106</v>
      </c>
      <c r="N19" s="377">
        <v>9875</v>
      </c>
      <c r="O19" s="389">
        <v>2063</v>
      </c>
      <c r="P19" s="386">
        <v>22.756657516879265</v>
      </c>
      <c r="Q19" s="387">
        <v>21.964008913001358</v>
      </c>
      <c r="R19" s="388">
        <v>25.663519440933758</v>
      </c>
      <c r="S19" s="388">
        <v>22.73761187049595</v>
      </c>
      <c r="T19" s="388">
        <v>34.588235294117645</v>
      </c>
      <c r="U19" s="388">
        <v>26.633165829145728</v>
      </c>
      <c r="V19" s="388">
        <v>20.89113924050633</v>
      </c>
    </row>
    <row r="20" spans="1:23" ht="13.15" customHeight="1">
      <c r="A20" s="160" t="s">
        <v>36</v>
      </c>
      <c r="B20" s="380">
        <v>454377</v>
      </c>
      <c r="C20" s="380">
        <v>116889</v>
      </c>
      <c r="D20" s="380">
        <v>203386</v>
      </c>
      <c r="E20" s="380">
        <v>53869</v>
      </c>
      <c r="F20" s="380">
        <v>77096</v>
      </c>
      <c r="G20" s="380">
        <v>21265</v>
      </c>
      <c r="H20" s="380">
        <v>109735</v>
      </c>
      <c r="I20" s="380">
        <v>29729</v>
      </c>
      <c r="J20" s="380">
        <v>5157</v>
      </c>
      <c r="K20" s="380">
        <v>1479</v>
      </c>
      <c r="L20" s="380">
        <v>852</v>
      </c>
      <c r="M20" s="380">
        <v>234</v>
      </c>
      <c r="N20" s="380">
        <v>58151</v>
      </c>
      <c r="O20" s="390">
        <v>10313</v>
      </c>
      <c r="P20" s="383">
        <v>25.725113727147281</v>
      </c>
      <c r="Q20" s="384">
        <v>26.486090488037522</v>
      </c>
      <c r="R20" s="385">
        <v>27.582494552246551</v>
      </c>
      <c r="S20" s="385">
        <v>27.091629835512826</v>
      </c>
      <c r="T20" s="385">
        <v>28.679464805119252</v>
      </c>
      <c r="U20" s="385">
        <v>27.464788732394368</v>
      </c>
      <c r="V20" s="385">
        <v>17.734862685078504</v>
      </c>
    </row>
    <row r="21" spans="1:23" ht="13.15" customHeight="1">
      <c r="A21" s="159" t="s">
        <v>37</v>
      </c>
      <c r="B21" s="377">
        <v>599803</v>
      </c>
      <c r="C21" s="377">
        <v>111787</v>
      </c>
      <c r="D21" s="377">
        <v>188960</v>
      </c>
      <c r="E21" s="377">
        <v>42354</v>
      </c>
      <c r="F21" s="377">
        <v>89977</v>
      </c>
      <c r="G21" s="377">
        <v>18265</v>
      </c>
      <c r="H21" s="377">
        <v>197010</v>
      </c>
      <c r="I21" s="377">
        <v>26847</v>
      </c>
      <c r="J21" s="377">
        <v>27783</v>
      </c>
      <c r="K21" s="377">
        <v>5630</v>
      </c>
      <c r="L21" s="377">
        <v>11611</v>
      </c>
      <c r="M21" s="377">
        <v>1922</v>
      </c>
      <c r="N21" s="377">
        <v>84462</v>
      </c>
      <c r="O21" s="389">
        <v>16769</v>
      </c>
      <c r="P21" s="386">
        <v>18.637285908873412</v>
      </c>
      <c r="Q21" s="387">
        <v>22.414267569856055</v>
      </c>
      <c r="R21" s="388">
        <v>20.299632128210543</v>
      </c>
      <c r="S21" s="388">
        <v>13.62722704431247</v>
      </c>
      <c r="T21" s="388">
        <v>20.264190332217545</v>
      </c>
      <c r="U21" s="388">
        <v>16.553268452329686</v>
      </c>
      <c r="V21" s="388">
        <v>19.853898794724252</v>
      </c>
    </row>
    <row r="22" spans="1:23" ht="13.15" customHeight="1">
      <c r="A22" s="160" t="s">
        <v>38</v>
      </c>
      <c r="B22" s="380">
        <v>36347</v>
      </c>
      <c r="C22" s="380">
        <v>7522</v>
      </c>
      <c r="D22" s="380">
        <v>12183</v>
      </c>
      <c r="E22" s="380">
        <v>2525</v>
      </c>
      <c r="F22" s="380">
        <v>3817</v>
      </c>
      <c r="G22" s="380">
        <v>726</v>
      </c>
      <c r="H22" s="380">
        <v>15778</v>
      </c>
      <c r="I22" s="380">
        <v>3423</v>
      </c>
      <c r="J22" s="380">
        <v>1727</v>
      </c>
      <c r="K22" s="380">
        <v>426</v>
      </c>
      <c r="L22" s="414" t="s">
        <v>48</v>
      </c>
      <c r="M22" s="414" t="s">
        <v>48</v>
      </c>
      <c r="N22" s="380">
        <v>2842</v>
      </c>
      <c r="O22" s="390">
        <v>422</v>
      </c>
      <c r="P22" s="383">
        <v>20.694967947836133</v>
      </c>
      <c r="Q22" s="384">
        <v>20.725601247640153</v>
      </c>
      <c r="R22" s="385">
        <v>19.020172910662826</v>
      </c>
      <c r="S22" s="385">
        <v>21.694764862466727</v>
      </c>
      <c r="T22" s="385">
        <v>24.667052692530401</v>
      </c>
      <c r="U22" s="206" t="s">
        <v>67</v>
      </c>
      <c r="V22" s="385">
        <v>14.848698099929628</v>
      </c>
    </row>
    <row r="23" spans="1:23" ht="13.15" customHeight="1">
      <c r="A23" s="159" t="s">
        <v>40</v>
      </c>
      <c r="B23" s="377">
        <v>167104</v>
      </c>
      <c r="C23" s="377">
        <v>53200</v>
      </c>
      <c r="D23" s="377">
        <v>35717</v>
      </c>
      <c r="E23" s="377">
        <v>13113</v>
      </c>
      <c r="F23" s="377">
        <v>16821</v>
      </c>
      <c r="G23" s="377">
        <v>4190</v>
      </c>
      <c r="H23" s="377">
        <v>3800</v>
      </c>
      <c r="I23" s="377">
        <v>1079</v>
      </c>
      <c r="J23" s="377">
        <v>4531</v>
      </c>
      <c r="K23" s="377">
        <v>1669</v>
      </c>
      <c r="L23" s="377">
        <v>292</v>
      </c>
      <c r="M23" s="377">
        <v>119</v>
      </c>
      <c r="N23" s="377">
        <v>105943</v>
      </c>
      <c r="O23" s="389">
        <v>33030</v>
      </c>
      <c r="P23" s="386">
        <v>31.836461126005361</v>
      </c>
      <c r="Q23" s="387">
        <v>36.713609765657814</v>
      </c>
      <c r="R23" s="388">
        <v>24.90933951608109</v>
      </c>
      <c r="S23" s="388">
        <v>28.39473684210526</v>
      </c>
      <c r="T23" s="388">
        <v>36.835135731626572</v>
      </c>
      <c r="U23" s="388">
        <v>40.753424657534246</v>
      </c>
      <c r="V23" s="388">
        <v>31.177142425643979</v>
      </c>
    </row>
    <row r="24" spans="1:23" ht="13.15" customHeight="1">
      <c r="A24" s="160" t="s">
        <v>41</v>
      </c>
      <c r="B24" s="380">
        <v>188865</v>
      </c>
      <c r="C24" s="380">
        <v>11676</v>
      </c>
      <c r="D24" s="380">
        <v>105059</v>
      </c>
      <c r="E24" s="380">
        <v>5020</v>
      </c>
      <c r="F24" s="380">
        <v>15194</v>
      </c>
      <c r="G24" s="380">
        <v>930</v>
      </c>
      <c r="H24" s="380">
        <v>1469</v>
      </c>
      <c r="I24" s="380">
        <v>102</v>
      </c>
      <c r="J24" s="380">
        <v>11254</v>
      </c>
      <c r="K24" s="380">
        <v>1049</v>
      </c>
      <c r="L24" s="380">
        <v>5524</v>
      </c>
      <c r="M24" s="380">
        <v>382</v>
      </c>
      <c r="N24" s="380">
        <v>50365</v>
      </c>
      <c r="O24" s="390">
        <v>4193</v>
      </c>
      <c r="P24" s="383">
        <v>6.1821936303708993</v>
      </c>
      <c r="Q24" s="384">
        <v>4.7782674497187294</v>
      </c>
      <c r="R24" s="385">
        <v>6.1208371725681197</v>
      </c>
      <c r="S24" s="385">
        <v>6.9434989788972086</v>
      </c>
      <c r="T24" s="385">
        <v>9.3211302647947392</v>
      </c>
      <c r="U24" s="385">
        <v>6.9152787834902236</v>
      </c>
      <c r="V24" s="385">
        <v>8.3252258512856159</v>
      </c>
    </row>
    <row r="25" spans="1:23" ht="13.15" customHeight="1">
      <c r="A25" s="159" t="s">
        <v>42</v>
      </c>
      <c r="B25" s="377">
        <v>109642</v>
      </c>
      <c r="C25" s="377">
        <v>5944</v>
      </c>
      <c r="D25" s="377">
        <v>17237</v>
      </c>
      <c r="E25" s="377">
        <v>959</v>
      </c>
      <c r="F25" s="377">
        <v>13087</v>
      </c>
      <c r="G25" s="377">
        <v>473</v>
      </c>
      <c r="H25" s="377">
        <v>1584</v>
      </c>
      <c r="I25" s="377">
        <v>83</v>
      </c>
      <c r="J25" s="377">
        <v>9331</v>
      </c>
      <c r="K25" s="377">
        <v>561</v>
      </c>
      <c r="L25" s="377">
        <v>11550</v>
      </c>
      <c r="M25" s="377">
        <v>644</v>
      </c>
      <c r="N25" s="377">
        <v>56853</v>
      </c>
      <c r="O25" s="389">
        <v>3224</v>
      </c>
      <c r="P25" s="386">
        <v>5.4212801663596064</v>
      </c>
      <c r="Q25" s="387">
        <v>5.5636131577420667</v>
      </c>
      <c r="R25" s="388">
        <v>3.6142737067318715</v>
      </c>
      <c r="S25" s="388">
        <v>5.2398989898989896</v>
      </c>
      <c r="T25" s="388">
        <v>6.0122173400492978</v>
      </c>
      <c r="U25" s="388">
        <v>5.5757575757575752</v>
      </c>
      <c r="V25" s="388">
        <v>5.6707649552354313</v>
      </c>
    </row>
    <row r="26" spans="1:23" ht="13.15" customHeight="1">
      <c r="A26" s="160" t="s">
        <v>43</v>
      </c>
      <c r="B26" s="380">
        <v>318907</v>
      </c>
      <c r="C26" s="380">
        <v>23136</v>
      </c>
      <c r="D26" s="380">
        <v>148379</v>
      </c>
      <c r="E26" s="380">
        <v>11778</v>
      </c>
      <c r="F26" s="380">
        <v>24603</v>
      </c>
      <c r="G26" s="380">
        <v>1205</v>
      </c>
      <c r="H26" s="380">
        <v>3507</v>
      </c>
      <c r="I26" s="380">
        <v>392</v>
      </c>
      <c r="J26" s="380">
        <v>22406</v>
      </c>
      <c r="K26" s="380">
        <v>1163</v>
      </c>
      <c r="L26" s="380">
        <v>14807</v>
      </c>
      <c r="M26" s="380">
        <v>842</v>
      </c>
      <c r="N26" s="380">
        <v>105205</v>
      </c>
      <c r="O26" s="390">
        <v>7756</v>
      </c>
      <c r="P26" s="383">
        <v>7.2547796065937726</v>
      </c>
      <c r="Q26" s="384">
        <v>7.9377809528302521</v>
      </c>
      <c r="R26" s="385">
        <v>4.8977766938991181</v>
      </c>
      <c r="S26" s="385">
        <v>11.177644710578843</v>
      </c>
      <c r="T26" s="385">
        <v>5.1905739534053374</v>
      </c>
      <c r="U26" s="385">
        <v>5.6864996285540617</v>
      </c>
      <c r="V26" s="385">
        <v>7.3722731809324653</v>
      </c>
    </row>
    <row r="27" spans="1:23" ht="13.15" customHeight="1">
      <c r="A27" s="159" t="s">
        <v>44</v>
      </c>
      <c r="B27" s="377">
        <v>151234</v>
      </c>
      <c r="C27" s="377">
        <v>9652</v>
      </c>
      <c r="D27" s="377">
        <v>77962</v>
      </c>
      <c r="E27" s="377">
        <v>4143</v>
      </c>
      <c r="F27" s="377">
        <v>16033</v>
      </c>
      <c r="G27" s="377">
        <v>1277</v>
      </c>
      <c r="H27" s="377">
        <v>2803</v>
      </c>
      <c r="I27" s="377">
        <v>217</v>
      </c>
      <c r="J27" s="377">
        <v>7344</v>
      </c>
      <c r="K27" s="377">
        <v>600</v>
      </c>
      <c r="L27" s="377">
        <v>3627</v>
      </c>
      <c r="M27" s="377">
        <v>270</v>
      </c>
      <c r="N27" s="377">
        <v>43465</v>
      </c>
      <c r="O27" s="389">
        <v>3145</v>
      </c>
      <c r="P27" s="386">
        <v>6.3821627411825386</v>
      </c>
      <c r="Q27" s="387">
        <v>5.3141273953977581</v>
      </c>
      <c r="R27" s="388">
        <v>7.9648225534834403</v>
      </c>
      <c r="S27" s="388">
        <v>7.7417053157331424</v>
      </c>
      <c r="T27" s="388">
        <v>8.1699346405228752</v>
      </c>
      <c r="U27" s="388">
        <v>7.4441687344913143</v>
      </c>
      <c r="V27" s="388">
        <v>7.2357068906016337</v>
      </c>
    </row>
    <row r="28" spans="1:23" ht="13.15" customHeight="1">
      <c r="A28" s="160" t="s">
        <v>45</v>
      </c>
      <c r="B28" s="380">
        <v>94443</v>
      </c>
      <c r="C28" s="380">
        <v>6711</v>
      </c>
      <c r="D28" s="380">
        <v>32093</v>
      </c>
      <c r="E28" s="380">
        <v>1644</v>
      </c>
      <c r="F28" s="380">
        <v>13692</v>
      </c>
      <c r="G28" s="380">
        <v>1199</v>
      </c>
      <c r="H28" s="380">
        <v>5012</v>
      </c>
      <c r="I28" s="380">
        <v>296</v>
      </c>
      <c r="J28" s="380">
        <v>14415</v>
      </c>
      <c r="K28" s="380">
        <v>1240</v>
      </c>
      <c r="L28" s="380">
        <v>5807</v>
      </c>
      <c r="M28" s="380">
        <v>261</v>
      </c>
      <c r="N28" s="380">
        <v>23424</v>
      </c>
      <c r="O28" s="390">
        <v>2071</v>
      </c>
      <c r="P28" s="383">
        <v>7.1058733839458723</v>
      </c>
      <c r="Q28" s="384">
        <v>5.1226124076901502</v>
      </c>
      <c r="R28" s="385">
        <v>8.7569383581653515</v>
      </c>
      <c r="S28" s="385">
        <v>5.9058260175578612</v>
      </c>
      <c r="T28" s="385">
        <v>8.6021505376344098</v>
      </c>
      <c r="U28" s="385">
        <v>4.4945755123127267</v>
      </c>
      <c r="V28" s="385">
        <v>8.8413592896174862</v>
      </c>
    </row>
    <row r="29" spans="1:23">
      <c r="A29" s="166"/>
      <c r="B29" s="182"/>
      <c r="C29" s="182"/>
      <c r="D29" s="182"/>
      <c r="E29" s="182"/>
      <c r="F29" s="182"/>
      <c r="G29" s="182"/>
      <c r="H29" s="182"/>
      <c r="I29" s="182"/>
      <c r="J29" s="182"/>
      <c r="K29" s="182"/>
      <c r="L29" s="182"/>
      <c r="M29" s="182"/>
      <c r="N29" s="185"/>
      <c r="O29" s="182"/>
      <c r="P29" s="183"/>
      <c r="Q29" s="183"/>
      <c r="R29" s="183"/>
      <c r="S29" s="183"/>
      <c r="T29" s="183"/>
      <c r="U29" s="183"/>
      <c r="V29" s="183"/>
      <c r="W29" s="161"/>
    </row>
    <row r="30" spans="1:23" ht="12">
      <c r="A30" s="479" t="s">
        <v>181</v>
      </c>
      <c r="B30" s="166"/>
      <c r="C30" s="182"/>
      <c r="D30" s="182"/>
      <c r="E30" s="182"/>
      <c r="F30" s="182"/>
      <c r="G30" s="182"/>
      <c r="H30" s="182"/>
      <c r="I30" s="182"/>
      <c r="J30" s="182"/>
      <c r="K30" s="182"/>
      <c r="L30" s="182"/>
      <c r="M30" s="182"/>
      <c r="N30" s="182"/>
      <c r="O30" s="182"/>
      <c r="P30" s="183"/>
      <c r="Q30" s="183"/>
      <c r="R30" s="183"/>
      <c r="S30" s="183"/>
      <c r="T30" s="183"/>
      <c r="U30" s="183"/>
      <c r="V30" s="183"/>
      <c r="W30" s="161"/>
    </row>
    <row r="31" spans="1:23">
      <c r="A31" s="166"/>
      <c r="B31" s="166"/>
      <c r="C31" s="182"/>
      <c r="D31" s="182"/>
      <c r="E31" s="182"/>
      <c r="F31" s="182"/>
      <c r="G31" s="182"/>
      <c r="H31" s="182"/>
      <c r="I31" s="182"/>
      <c r="J31" s="182"/>
      <c r="K31" s="182"/>
      <c r="L31" s="182"/>
      <c r="M31" s="182"/>
      <c r="N31" s="182"/>
      <c r="O31" s="182"/>
      <c r="P31" s="183"/>
      <c r="Q31" s="183"/>
      <c r="R31" s="183"/>
      <c r="S31" s="183"/>
      <c r="T31" s="183"/>
      <c r="U31" s="183"/>
      <c r="V31" s="183"/>
      <c r="W31" s="161"/>
    </row>
    <row r="32" spans="1:23" ht="12">
      <c r="A32" s="199" t="s">
        <v>10</v>
      </c>
      <c r="B32" s="200" t="s">
        <v>14</v>
      </c>
      <c r="C32" s="182"/>
      <c r="D32" s="182"/>
      <c r="E32" s="182"/>
      <c r="F32" s="182"/>
      <c r="G32" s="182"/>
      <c r="H32" s="182"/>
      <c r="I32" s="182"/>
      <c r="J32" s="182"/>
      <c r="K32" s="182"/>
      <c r="L32" s="182"/>
      <c r="M32" s="182"/>
      <c r="N32" s="182"/>
      <c r="O32" s="182"/>
      <c r="P32" s="183"/>
      <c r="Q32" s="183"/>
      <c r="R32" s="183"/>
      <c r="S32" s="183"/>
      <c r="T32" s="183"/>
      <c r="U32" s="183"/>
      <c r="V32" s="183"/>
      <c r="W32" s="161"/>
    </row>
    <row r="33" spans="1:23">
      <c r="A33" s="201" t="s">
        <v>67</v>
      </c>
      <c r="B33" s="200" t="s">
        <v>68</v>
      </c>
      <c r="C33" s="182"/>
      <c r="D33" s="182"/>
      <c r="E33" s="182"/>
      <c r="F33" s="182"/>
      <c r="G33" s="182"/>
      <c r="H33" s="182"/>
      <c r="I33" s="182"/>
      <c r="J33" s="182"/>
      <c r="K33" s="182"/>
      <c r="L33" s="182"/>
      <c r="M33" s="182"/>
      <c r="N33" s="182"/>
      <c r="O33" s="182"/>
      <c r="P33" s="183"/>
      <c r="Q33" s="183"/>
      <c r="R33" s="183"/>
      <c r="S33" s="183"/>
      <c r="T33" s="183"/>
      <c r="U33" s="183"/>
      <c r="V33" s="183"/>
      <c r="W33" s="161"/>
    </row>
    <row r="34" spans="1:23" ht="12">
      <c r="A34" s="202" t="s">
        <v>48</v>
      </c>
      <c r="B34" s="200" t="s">
        <v>69</v>
      </c>
      <c r="C34" s="182"/>
      <c r="D34" s="182"/>
      <c r="E34" s="182"/>
      <c r="F34" s="182"/>
      <c r="G34" s="182"/>
      <c r="H34" s="182"/>
      <c r="I34" s="182"/>
      <c r="J34" s="182"/>
      <c r="K34" s="182"/>
      <c r="L34" s="182"/>
      <c r="M34" s="182"/>
      <c r="N34" s="182"/>
      <c r="O34" s="182"/>
      <c r="P34" s="183"/>
      <c r="Q34" s="183"/>
      <c r="R34" s="183"/>
      <c r="S34" s="183"/>
      <c r="T34" s="183"/>
      <c r="U34" s="183"/>
      <c r="V34" s="183"/>
      <c r="W34" s="161"/>
    </row>
    <row r="35" spans="1:23">
      <c r="A35" s="166"/>
      <c r="B35" s="166"/>
      <c r="C35" s="182"/>
      <c r="D35" s="182"/>
      <c r="E35" s="182"/>
      <c r="F35" s="182"/>
      <c r="G35" s="182"/>
      <c r="H35" s="182"/>
      <c r="I35" s="182"/>
      <c r="J35" s="182"/>
      <c r="K35" s="182"/>
      <c r="L35" s="182"/>
      <c r="M35" s="182"/>
      <c r="N35" s="182"/>
      <c r="O35" s="182"/>
      <c r="P35" s="183"/>
      <c r="Q35" s="183"/>
      <c r="R35" s="183"/>
      <c r="S35" s="183"/>
      <c r="T35" s="183"/>
      <c r="U35" s="183"/>
      <c r="V35" s="183"/>
      <c r="W35" s="161"/>
    </row>
    <row r="36" spans="1:23">
      <c r="A36" s="220" t="s">
        <v>257</v>
      </c>
      <c r="B36" s="166"/>
      <c r="W36" s="161"/>
    </row>
    <row r="37" spans="1:23">
      <c r="W37" s="161"/>
    </row>
    <row r="38" spans="1:23">
      <c r="W38" s="161"/>
    </row>
    <row r="39" spans="1:23">
      <c r="W39" s="161"/>
    </row>
    <row r="40" spans="1:23">
      <c r="W40" s="161"/>
    </row>
    <row r="41" spans="1:23">
      <c r="W41" s="161"/>
    </row>
    <row r="42" spans="1:23">
      <c r="W42" s="161"/>
    </row>
    <row r="43" spans="1:23">
      <c r="W43" s="161"/>
    </row>
    <row r="44" spans="1:23">
      <c r="W44" s="161"/>
    </row>
    <row r="45" spans="1:23">
      <c r="W45" s="161"/>
    </row>
    <row r="46" spans="1:23">
      <c r="W46" s="161"/>
    </row>
  </sheetData>
  <sheetProtection algorithmName="SHA-512" hashValue="GNlI1LKGEWCwIO/ky78asoEFu/MsB+ZGFwdcgajnUiAuFa1LXT9gWUzvWONGpukRHZKZVe8WI6t70itrWUti3g==" saltValue="Ydjln7ZyNcJpQ2RrOL6utQ==" spinCount="100000" sheet="1" objects="1" scenarios="1"/>
  <mergeCells count="18">
    <mergeCell ref="P9:V9"/>
    <mergeCell ref="N7:N8"/>
    <mergeCell ref="B9:O9"/>
    <mergeCell ref="A5:A8"/>
    <mergeCell ref="B5:V5"/>
    <mergeCell ref="B6:C6"/>
    <mergeCell ref="D6:E6"/>
    <mergeCell ref="F6:G6"/>
    <mergeCell ref="H6:I6"/>
    <mergeCell ref="J6:K6"/>
    <mergeCell ref="L6:M6"/>
    <mergeCell ref="N6:O6"/>
    <mergeCell ref="B7:B8"/>
    <mergeCell ref="D7:D8"/>
    <mergeCell ref="F7:F8"/>
    <mergeCell ref="H7:H8"/>
    <mergeCell ref="J7:J8"/>
    <mergeCell ref="L7:L8"/>
  </mergeCells>
  <hyperlinks>
    <hyperlink ref="A1" location="Inhalt!A1" display="Zurück zum Inhalt"/>
  </hyperlink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X307"/>
  <sheetViews>
    <sheetView zoomScaleNormal="100" workbookViewId="0">
      <pane xSplit="1" ySplit="7" topLeftCell="B8" activePane="bottomRight" state="frozen"/>
      <selection pane="topRight" activeCell="B1" sqref="B1"/>
      <selection pane="bottomLeft" activeCell="A8" sqref="A8"/>
      <selection pane="bottomRight"/>
    </sheetView>
  </sheetViews>
  <sheetFormatPr baseColWidth="10" defaultColWidth="10.7265625" defaultRowHeight="11.5"/>
  <cols>
    <col min="1" max="1" width="23.26953125" style="57" customWidth="1"/>
    <col min="2" max="2" width="9.7265625" style="57" customWidth="1"/>
    <col min="3" max="8" width="10.7265625" style="57"/>
    <col min="9" max="9" width="9.54296875" style="57" customWidth="1"/>
    <col min="10" max="15" width="10.7265625" style="57"/>
    <col min="16" max="16" width="10.26953125" style="57" customWidth="1"/>
    <col min="17" max="17" width="12.26953125" style="57" bestFit="1" customWidth="1"/>
    <col min="18" max="16384" width="10.7265625" style="57"/>
  </cols>
  <sheetData>
    <row r="1" spans="1:24">
      <c r="A1" s="536" t="s">
        <v>0</v>
      </c>
      <c r="D1" s="166"/>
      <c r="F1" s="166"/>
    </row>
    <row r="3" spans="1:24">
      <c r="A3" s="277" t="s">
        <v>180</v>
      </c>
      <c r="B3" s="166"/>
      <c r="C3" s="166"/>
      <c r="D3" s="166"/>
      <c r="E3" s="166"/>
      <c r="F3" s="166"/>
      <c r="G3" s="166"/>
      <c r="H3" s="166"/>
      <c r="I3" s="166"/>
      <c r="J3" s="166"/>
      <c r="K3" s="166"/>
      <c r="L3" s="166"/>
      <c r="M3" s="166"/>
      <c r="N3" s="166"/>
      <c r="O3" s="166"/>
      <c r="P3" s="166"/>
      <c r="Q3" s="166"/>
      <c r="R3" s="166"/>
      <c r="S3" s="166"/>
      <c r="T3" s="166"/>
      <c r="U3" s="166"/>
      <c r="V3" s="166"/>
    </row>
    <row r="4" spans="1:24">
      <c r="A4" s="181"/>
      <c r="B4" s="166"/>
      <c r="C4" s="166"/>
      <c r="D4" s="166"/>
      <c r="E4" s="166"/>
      <c r="F4" s="166"/>
      <c r="G4" s="166"/>
      <c r="H4" s="166"/>
      <c r="I4" s="166"/>
      <c r="J4" s="166"/>
      <c r="K4" s="166"/>
      <c r="L4" s="166"/>
      <c r="M4" s="166"/>
      <c r="N4" s="166"/>
      <c r="O4" s="166"/>
      <c r="P4" s="166"/>
      <c r="Q4" s="166"/>
      <c r="R4" s="166"/>
      <c r="S4" s="166"/>
      <c r="T4" s="166"/>
      <c r="U4" s="166"/>
      <c r="V4" s="166"/>
    </row>
    <row r="5" spans="1:24">
      <c r="A5" s="832" t="s">
        <v>19</v>
      </c>
      <c r="B5" s="708">
        <v>2015</v>
      </c>
      <c r="C5" s="727"/>
      <c r="D5" s="727"/>
      <c r="E5" s="727"/>
      <c r="F5" s="727"/>
      <c r="G5" s="727"/>
      <c r="H5" s="832"/>
      <c r="I5" s="708">
        <v>2020</v>
      </c>
      <c r="J5" s="727"/>
      <c r="K5" s="727"/>
      <c r="L5" s="727"/>
      <c r="M5" s="727"/>
      <c r="N5" s="727"/>
      <c r="O5" s="832"/>
      <c r="P5" s="708" t="s">
        <v>200</v>
      </c>
      <c r="Q5" s="727"/>
      <c r="R5" s="727"/>
      <c r="S5" s="727"/>
      <c r="T5" s="727"/>
      <c r="U5" s="727"/>
      <c r="V5" s="727"/>
      <c r="W5" s="272"/>
      <c r="X5" s="272"/>
    </row>
    <row r="6" spans="1:24" ht="13.9" customHeight="1">
      <c r="A6" s="832"/>
      <c r="B6" s="731" t="s">
        <v>1</v>
      </c>
      <c r="C6" s="729" t="s">
        <v>18</v>
      </c>
      <c r="D6" s="729"/>
      <c r="E6" s="729"/>
      <c r="F6" s="729"/>
      <c r="G6" s="729"/>
      <c r="H6" s="730"/>
      <c r="I6" s="731" t="s">
        <v>1</v>
      </c>
      <c r="J6" s="729" t="s">
        <v>18</v>
      </c>
      <c r="K6" s="729"/>
      <c r="L6" s="729"/>
      <c r="M6" s="729"/>
      <c r="N6" s="729"/>
      <c r="O6" s="730"/>
      <c r="P6" s="731" t="s">
        <v>1</v>
      </c>
      <c r="Q6" s="729" t="s">
        <v>18</v>
      </c>
      <c r="R6" s="729"/>
      <c r="S6" s="729"/>
      <c r="T6" s="729"/>
      <c r="U6" s="729"/>
      <c r="V6" s="729"/>
      <c r="W6" s="272"/>
      <c r="X6" s="272"/>
    </row>
    <row r="7" spans="1:24" ht="34.5">
      <c r="A7" s="833"/>
      <c r="B7" s="834"/>
      <c r="C7" s="454" t="s">
        <v>2</v>
      </c>
      <c r="D7" s="454" t="s">
        <v>21</v>
      </c>
      <c r="E7" s="454" t="s">
        <v>22</v>
      </c>
      <c r="F7" s="454" t="s">
        <v>5</v>
      </c>
      <c r="G7" s="454" t="s">
        <v>6</v>
      </c>
      <c r="H7" s="453" t="s">
        <v>4</v>
      </c>
      <c r="I7" s="834"/>
      <c r="J7" s="454" t="s">
        <v>2</v>
      </c>
      <c r="K7" s="454" t="s">
        <v>21</v>
      </c>
      <c r="L7" s="454" t="s">
        <v>22</v>
      </c>
      <c r="M7" s="454" t="s">
        <v>5</v>
      </c>
      <c r="N7" s="454" t="s">
        <v>6</v>
      </c>
      <c r="O7" s="453" t="s">
        <v>4</v>
      </c>
      <c r="P7" s="835"/>
      <c r="Q7" s="295" t="s">
        <v>2</v>
      </c>
      <c r="R7" s="295" t="s">
        <v>21</v>
      </c>
      <c r="S7" s="295" t="s">
        <v>22</v>
      </c>
      <c r="T7" s="295" t="s">
        <v>5</v>
      </c>
      <c r="U7" s="295" t="s">
        <v>6</v>
      </c>
      <c r="V7" s="295" t="s">
        <v>4</v>
      </c>
      <c r="W7" s="272"/>
      <c r="X7" s="272"/>
    </row>
    <row r="8" spans="1:24" ht="13.9" customHeight="1">
      <c r="A8" s="450"/>
      <c r="B8" s="827" t="s">
        <v>182</v>
      </c>
      <c r="C8" s="810"/>
      <c r="D8" s="810"/>
      <c r="E8" s="810"/>
      <c r="F8" s="810"/>
      <c r="G8" s="810"/>
      <c r="H8" s="810"/>
      <c r="I8" s="810"/>
      <c r="J8" s="810"/>
      <c r="K8" s="810"/>
      <c r="L8" s="810"/>
      <c r="M8" s="810"/>
      <c r="N8" s="810"/>
      <c r="O8" s="810"/>
      <c r="P8" s="810"/>
      <c r="Q8" s="810"/>
      <c r="R8" s="810"/>
      <c r="S8" s="810"/>
      <c r="T8" s="810"/>
      <c r="U8" s="810"/>
      <c r="V8" s="810"/>
      <c r="W8" s="272"/>
      <c r="X8" s="272"/>
    </row>
    <row r="9" spans="1:24" ht="13.9" customHeight="1">
      <c r="A9" s="450"/>
      <c r="B9" s="831" t="s">
        <v>3</v>
      </c>
      <c r="C9" s="704"/>
      <c r="D9" s="704"/>
      <c r="E9" s="704"/>
      <c r="F9" s="704"/>
      <c r="G9" s="704"/>
      <c r="H9" s="704"/>
      <c r="I9" s="704" t="s">
        <v>187</v>
      </c>
      <c r="J9" s="704"/>
      <c r="K9" s="704"/>
      <c r="L9" s="704"/>
      <c r="M9" s="704"/>
      <c r="N9" s="704"/>
      <c r="O9" s="704"/>
      <c r="P9" s="704" t="s">
        <v>173</v>
      </c>
      <c r="Q9" s="704"/>
      <c r="R9" s="704"/>
      <c r="S9" s="704"/>
      <c r="T9" s="704"/>
      <c r="U9" s="704"/>
      <c r="V9" s="704"/>
      <c r="W9" s="272"/>
      <c r="X9" s="272"/>
    </row>
    <row r="10" spans="1:24">
      <c r="A10" s="296" t="s">
        <v>23</v>
      </c>
      <c r="B10" s="434">
        <v>73164</v>
      </c>
      <c r="C10" s="256">
        <v>21256</v>
      </c>
      <c r="D10" s="256">
        <v>10352</v>
      </c>
      <c r="E10" s="256">
        <v>10513</v>
      </c>
      <c r="F10" s="256">
        <v>4025</v>
      </c>
      <c r="G10" s="256">
        <v>1873</v>
      </c>
      <c r="H10" s="342">
        <v>25145</v>
      </c>
      <c r="I10" s="434">
        <v>106363</v>
      </c>
      <c r="J10" s="256">
        <v>31149</v>
      </c>
      <c r="K10" s="256">
        <v>15134</v>
      </c>
      <c r="L10" s="256">
        <v>14032</v>
      </c>
      <c r="M10" s="256">
        <v>6199</v>
      </c>
      <c r="N10" s="256">
        <v>3455</v>
      </c>
      <c r="O10" s="342">
        <v>36394</v>
      </c>
      <c r="P10" s="266">
        <v>33199</v>
      </c>
      <c r="Q10" s="267">
        <v>9893</v>
      </c>
      <c r="R10" s="267">
        <v>4782</v>
      </c>
      <c r="S10" s="267">
        <v>3519</v>
      </c>
      <c r="T10" s="267">
        <v>2174</v>
      </c>
      <c r="U10" s="267">
        <v>1582</v>
      </c>
      <c r="V10" s="267">
        <v>11249</v>
      </c>
      <c r="W10" s="272"/>
      <c r="X10" s="272"/>
    </row>
    <row r="11" spans="1:24">
      <c r="A11" s="195" t="s">
        <v>26</v>
      </c>
      <c r="B11" s="447" t="s">
        <v>48</v>
      </c>
      <c r="C11" s="415" t="s">
        <v>48</v>
      </c>
      <c r="D11" s="415" t="s">
        <v>48</v>
      </c>
      <c r="E11" s="415" t="s">
        <v>48</v>
      </c>
      <c r="F11" s="415" t="s">
        <v>48</v>
      </c>
      <c r="G11" s="415" t="s">
        <v>48</v>
      </c>
      <c r="H11" s="416" t="s">
        <v>48</v>
      </c>
      <c r="I11" s="94">
        <v>85542</v>
      </c>
      <c r="J11" s="79">
        <v>25491</v>
      </c>
      <c r="K11" s="79">
        <v>13395</v>
      </c>
      <c r="L11" s="79">
        <v>13584</v>
      </c>
      <c r="M11" s="79">
        <v>5017</v>
      </c>
      <c r="N11" s="79">
        <v>2994</v>
      </c>
      <c r="O11" s="95">
        <v>25061</v>
      </c>
      <c r="P11" s="96" t="s">
        <v>67</v>
      </c>
      <c r="Q11" s="81" t="s">
        <v>67</v>
      </c>
      <c r="R11" s="81" t="s">
        <v>67</v>
      </c>
      <c r="S11" s="81" t="s">
        <v>67</v>
      </c>
      <c r="T11" s="81" t="s">
        <v>67</v>
      </c>
      <c r="U11" s="81" t="s">
        <v>67</v>
      </c>
      <c r="V11" s="81" t="s">
        <v>67</v>
      </c>
      <c r="W11" s="272"/>
      <c r="X11" s="272"/>
    </row>
    <row r="12" spans="1:24">
      <c r="A12" s="196" t="s">
        <v>39</v>
      </c>
      <c r="B12" s="448" t="s">
        <v>48</v>
      </c>
      <c r="C12" s="414" t="s">
        <v>48</v>
      </c>
      <c r="D12" s="414" t="s">
        <v>48</v>
      </c>
      <c r="E12" s="414" t="s">
        <v>48</v>
      </c>
      <c r="F12" s="414" t="s">
        <v>48</v>
      </c>
      <c r="G12" s="414" t="s">
        <v>48</v>
      </c>
      <c r="H12" s="417" t="s">
        <v>48</v>
      </c>
      <c r="I12" s="90">
        <v>20821</v>
      </c>
      <c r="J12" s="74">
        <v>5658</v>
      </c>
      <c r="K12" s="74">
        <v>1739</v>
      </c>
      <c r="L12" s="74">
        <v>448</v>
      </c>
      <c r="M12" s="74">
        <v>1182</v>
      </c>
      <c r="N12" s="74">
        <v>461</v>
      </c>
      <c r="O12" s="91">
        <v>11333</v>
      </c>
      <c r="P12" s="92" t="s">
        <v>67</v>
      </c>
      <c r="Q12" s="76" t="s">
        <v>67</v>
      </c>
      <c r="R12" s="76" t="s">
        <v>67</v>
      </c>
      <c r="S12" s="76" t="s">
        <v>67</v>
      </c>
      <c r="T12" s="76" t="s">
        <v>67</v>
      </c>
      <c r="U12" s="76" t="s">
        <v>67</v>
      </c>
      <c r="V12" s="76" t="s">
        <v>67</v>
      </c>
      <c r="W12" s="272"/>
      <c r="X12" s="272"/>
    </row>
    <row r="13" spans="1:24" ht="12">
      <c r="A13" s="451"/>
      <c r="B13" s="828" t="s">
        <v>168</v>
      </c>
      <c r="C13" s="829"/>
      <c r="D13" s="829"/>
      <c r="E13" s="829"/>
      <c r="F13" s="829"/>
      <c r="G13" s="829"/>
      <c r="H13" s="830"/>
      <c r="I13" s="828" t="s">
        <v>168</v>
      </c>
      <c r="J13" s="829"/>
      <c r="K13" s="829"/>
      <c r="L13" s="829"/>
      <c r="M13" s="829"/>
      <c r="N13" s="829"/>
      <c r="O13" s="830"/>
      <c r="P13" s="828" t="s">
        <v>186</v>
      </c>
      <c r="Q13" s="829"/>
      <c r="R13" s="829"/>
      <c r="S13" s="829"/>
      <c r="T13" s="829"/>
      <c r="U13" s="829"/>
      <c r="V13" s="829"/>
      <c r="W13" s="272"/>
      <c r="X13" s="272"/>
    </row>
    <row r="14" spans="1:24">
      <c r="A14" s="194" t="s">
        <v>23</v>
      </c>
      <c r="B14" s="207">
        <v>12.324661957856542</v>
      </c>
      <c r="C14" s="206">
        <v>11.586997879496529</v>
      </c>
      <c r="D14" s="206">
        <v>12.147383243370101</v>
      </c>
      <c r="E14" s="206">
        <v>13.138458077658496</v>
      </c>
      <c r="F14" s="206">
        <v>11.794180560846252</v>
      </c>
      <c r="G14" s="206">
        <v>9.4125332931303074</v>
      </c>
      <c r="H14" s="355">
        <v>13.169817052412153</v>
      </c>
      <c r="I14" s="207">
        <v>15.302971881078717</v>
      </c>
      <c r="J14" s="206">
        <v>14.348360825644546</v>
      </c>
      <c r="K14" s="206">
        <v>14.923136087089425</v>
      </c>
      <c r="L14" s="206">
        <v>14.797629342163543</v>
      </c>
      <c r="M14" s="206">
        <v>16.290865131924733</v>
      </c>
      <c r="N14" s="206">
        <v>13.382136493918972</v>
      </c>
      <c r="O14" s="355">
        <v>16.706143733245199</v>
      </c>
      <c r="P14" s="456">
        <v>2.9783099232221755</v>
      </c>
      <c r="Q14" s="356">
        <v>2.7613629461480169</v>
      </c>
      <c r="R14" s="356">
        <v>2.7757528437193244</v>
      </c>
      <c r="S14" s="356">
        <v>1.659171264505046</v>
      </c>
      <c r="T14" s="356">
        <v>4.4966845710784806</v>
      </c>
      <c r="U14" s="356">
        <v>3.969603200788665</v>
      </c>
      <c r="V14" s="356">
        <v>3.5363266808330458</v>
      </c>
      <c r="W14" s="272"/>
      <c r="X14" s="272"/>
    </row>
    <row r="15" spans="1:24">
      <c r="A15" s="195" t="s">
        <v>26</v>
      </c>
      <c r="B15" s="447" t="s">
        <v>48</v>
      </c>
      <c r="C15" s="415" t="s">
        <v>48</v>
      </c>
      <c r="D15" s="415" t="s">
        <v>48</v>
      </c>
      <c r="E15" s="415" t="s">
        <v>48</v>
      </c>
      <c r="F15" s="415" t="s">
        <v>48</v>
      </c>
      <c r="G15" s="415" t="s">
        <v>48</v>
      </c>
      <c r="H15" s="416" t="s">
        <v>48</v>
      </c>
      <c r="I15" s="208">
        <v>17.57920630321264</v>
      </c>
      <c r="J15" s="209">
        <v>17.624121075520094</v>
      </c>
      <c r="K15" s="209">
        <v>16.773733047822983</v>
      </c>
      <c r="L15" s="209">
        <v>14.956893229539423</v>
      </c>
      <c r="M15" s="209">
        <v>22.09840109236665</v>
      </c>
      <c r="N15" s="209">
        <v>17.786490821600427</v>
      </c>
      <c r="O15" s="362">
        <v>19.020476934986867</v>
      </c>
      <c r="P15" s="252" t="s">
        <v>67</v>
      </c>
      <c r="Q15" s="250" t="s">
        <v>67</v>
      </c>
      <c r="R15" s="250" t="s">
        <v>67</v>
      </c>
      <c r="S15" s="250" t="s">
        <v>67</v>
      </c>
      <c r="T15" s="250" t="s">
        <v>67</v>
      </c>
      <c r="U15" s="250" t="s">
        <v>67</v>
      </c>
      <c r="V15" s="250" t="s">
        <v>67</v>
      </c>
      <c r="W15" s="272"/>
      <c r="X15" s="272"/>
    </row>
    <row r="16" spans="1:24">
      <c r="A16" s="198" t="s">
        <v>39</v>
      </c>
      <c r="B16" s="449" t="s">
        <v>48</v>
      </c>
      <c r="C16" s="445" t="s">
        <v>48</v>
      </c>
      <c r="D16" s="445" t="s">
        <v>48</v>
      </c>
      <c r="E16" s="445" t="s">
        <v>48</v>
      </c>
      <c r="F16" s="445" t="s">
        <v>48</v>
      </c>
      <c r="G16" s="445" t="s">
        <v>48</v>
      </c>
      <c r="H16" s="455" t="s">
        <v>48</v>
      </c>
      <c r="I16" s="333">
        <v>9.9890135723161215</v>
      </c>
      <c r="J16" s="334">
        <v>7.8090926656913346</v>
      </c>
      <c r="K16" s="334">
        <v>8.0673594358879193</v>
      </c>
      <c r="L16" s="334">
        <v>11.18601747815231</v>
      </c>
      <c r="M16" s="334">
        <v>7.7008274154668062</v>
      </c>
      <c r="N16" s="334">
        <v>5.1307735114079014</v>
      </c>
      <c r="O16" s="368">
        <v>13.164130561040771</v>
      </c>
      <c r="P16" s="457" t="s">
        <v>67</v>
      </c>
      <c r="Q16" s="446" t="s">
        <v>67</v>
      </c>
      <c r="R16" s="446" t="s">
        <v>67</v>
      </c>
      <c r="S16" s="446" t="s">
        <v>67</v>
      </c>
      <c r="T16" s="446" t="s">
        <v>67</v>
      </c>
      <c r="U16" s="446" t="s">
        <v>67</v>
      </c>
      <c r="V16" s="446" t="s">
        <v>67</v>
      </c>
      <c r="W16" s="272"/>
      <c r="X16" s="272"/>
    </row>
    <row r="17" spans="1:24" ht="12.65" customHeight="1">
      <c r="A17" s="452"/>
      <c r="B17" s="827" t="s">
        <v>149</v>
      </c>
      <c r="C17" s="810"/>
      <c r="D17" s="810"/>
      <c r="E17" s="810"/>
      <c r="F17" s="810"/>
      <c r="G17" s="810"/>
      <c r="H17" s="810"/>
      <c r="I17" s="810"/>
      <c r="J17" s="810"/>
      <c r="K17" s="810"/>
      <c r="L17" s="810"/>
      <c r="M17" s="810"/>
      <c r="N17" s="810"/>
      <c r="O17" s="810"/>
      <c r="P17" s="810"/>
      <c r="Q17" s="810"/>
      <c r="R17" s="810"/>
      <c r="S17" s="810"/>
      <c r="T17" s="810"/>
      <c r="U17" s="810"/>
      <c r="V17" s="810"/>
      <c r="W17" s="272"/>
      <c r="X17" s="272"/>
    </row>
    <row r="18" spans="1:24" ht="12.65" customHeight="1">
      <c r="A18" s="452"/>
      <c r="B18" s="704" t="s">
        <v>184</v>
      </c>
      <c r="C18" s="704"/>
      <c r="D18" s="704"/>
      <c r="E18" s="704"/>
      <c r="F18" s="704"/>
      <c r="G18" s="704"/>
      <c r="H18" s="704"/>
      <c r="I18" s="704" t="s">
        <v>184</v>
      </c>
      <c r="J18" s="704"/>
      <c r="K18" s="704"/>
      <c r="L18" s="704"/>
      <c r="M18" s="704"/>
      <c r="N18" s="704"/>
      <c r="O18" s="704"/>
      <c r="P18" s="704" t="s">
        <v>174</v>
      </c>
      <c r="Q18" s="704"/>
      <c r="R18" s="704"/>
      <c r="S18" s="704"/>
      <c r="T18" s="704"/>
      <c r="U18" s="704"/>
      <c r="V18" s="704"/>
      <c r="W18" s="272"/>
      <c r="X18" s="272"/>
    </row>
    <row r="19" spans="1:24" ht="12.65" customHeight="1">
      <c r="A19" s="296" t="s">
        <v>23</v>
      </c>
      <c r="B19" s="434">
        <v>436719</v>
      </c>
      <c r="C19" s="256">
        <v>168435</v>
      </c>
      <c r="D19" s="256">
        <v>75193</v>
      </c>
      <c r="E19" s="256">
        <v>92122</v>
      </c>
      <c r="F19" s="256">
        <v>20721</v>
      </c>
      <c r="G19" s="256">
        <v>9394</v>
      </c>
      <c r="H19" s="342">
        <v>70854</v>
      </c>
      <c r="I19" s="434">
        <v>592167</v>
      </c>
      <c r="J19" s="256">
        <v>226096</v>
      </c>
      <c r="K19" s="256">
        <v>100119</v>
      </c>
      <c r="L19" s="256">
        <v>112727</v>
      </c>
      <c r="M19" s="256">
        <v>29722</v>
      </c>
      <c r="N19" s="256">
        <v>15206</v>
      </c>
      <c r="O19" s="342">
        <v>108297</v>
      </c>
      <c r="P19" s="266">
        <v>155448</v>
      </c>
      <c r="Q19" s="267">
        <v>57661</v>
      </c>
      <c r="R19" s="267">
        <v>24926</v>
      </c>
      <c r="S19" s="267">
        <v>20605</v>
      </c>
      <c r="T19" s="267">
        <v>9001</v>
      </c>
      <c r="U19" s="267">
        <v>5812</v>
      </c>
      <c r="V19" s="267">
        <v>37443</v>
      </c>
      <c r="W19" s="272"/>
      <c r="X19" s="272"/>
    </row>
    <row r="20" spans="1:24" ht="12.65" customHeight="1">
      <c r="A20" s="195" t="s">
        <v>26</v>
      </c>
      <c r="B20" s="447" t="s">
        <v>48</v>
      </c>
      <c r="C20" s="415" t="s">
        <v>48</v>
      </c>
      <c r="D20" s="415" t="s">
        <v>48</v>
      </c>
      <c r="E20" s="415" t="s">
        <v>48</v>
      </c>
      <c r="F20" s="415" t="s">
        <v>48</v>
      </c>
      <c r="G20" s="415" t="s">
        <v>48</v>
      </c>
      <c r="H20" s="416" t="s">
        <v>48</v>
      </c>
      <c r="I20" s="94">
        <v>521906</v>
      </c>
      <c r="J20" s="79">
        <v>205750</v>
      </c>
      <c r="K20" s="79">
        <v>93711</v>
      </c>
      <c r="L20" s="79">
        <v>111113</v>
      </c>
      <c r="M20" s="79">
        <v>25647</v>
      </c>
      <c r="N20" s="79">
        <v>13774</v>
      </c>
      <c r="O20" s="95">
        <v>71911</v>
      </c>
      <c r="P20" s="96" t="s">
        <v>67</v>
      </c>
      <c r="Q20" s="81" t="s">
        <v>67</v>
      </c>
      <c r="R20" s="81" t="s">
        <v>67</v>
      </c>
      <c r="S20" s="81" t="s">
        <v>67</v>
      </c>
      <c r="T20" s="81" t="s">
        <v>67</v>
      </c>
      <c r="U20" s="81" t="s">
        <v>67</v>
      </c>
      <c r="V20" s="81" t="s">
        <v>67</v>
      </c>
      <c r="W20" s="272"/>
      <c r="X20" s="272"/>
    </row>
    <row r="21" spans="1:24" ht="12.65" customHeight="1">
      <c r="A21" s="196" t="s">
        <v>39</v>
      </c>
      <c r="B21" s="448" t="s">
        <v>48</v>
      </c>
      <c r="C21" s="414" t="s">
        <v>48</v>
      </c>
      <c r="D21" s="414" t="s">
        <v>48</v>
      </c>
      <c r="E21" s="414" t="s">
        <v>48</v>
      </c>
      <c r="F21" s="414" t="s">
        <v>48</v>
      </c>
      <c r="G21" s="414" t="s">
        <v>48</v>
      </c>
      <c r="H21" s="417" t="s">
        <v>48</v>
      </c>
      <c r="I21" s="90">
        <v>70261</v>
      </c>
      <c r="J21" s="74">
        <v>20346</v>
      </c>
      <c r="K21" s="74">
        <v>6408</v>
      </c>
      <c r="L21" s="74">
        <v>1614</v>
      </c>
      <c r="M21" s="74">
        <v>4075</v>
      </c>
      <c r="N21" s="74">
        <v>1432</v>
      </c>
      <c r="O21" s="91">
        <v>36386</v>
      </c>
      <c r="P21" s="92" t="s">
        <v>67</v>
      </c>
      <c r="Q21" s="76" t="s">
        <v>67</v>
      </c>
      <c r="R21" s="76" t="s">
        <v>67</v>
      </c>
      <c r="S21" s="76" t="s">
        <v>67</v>
      </c>
      <c r="T21" s="76" t="s">
        <v>67</v>
      </c>
      <c r="U21" s="76" t="s">
        <v>67</v>
      </c>
      <c r="V21" s="76" t="s">
        <v>67</v>
      </c>
      <c r="W21" s="272"/>
      <c r="X21" s="272"/>
    </row>
    <row r="22" spans="1:24" ht="12.65" customHeight="1">
      <c r="A22" s="451"/>
      <c r="B22" s="828" t="s">
        <v>168</v>
      </c>
      <c r="C22" s="829"/>
      <c r="D22" s="829"/>
      <c r="E22" s="829"/>
      <c r="F22" s="829"/>
      <c r="G22" s="829"/>
      <c r="H22" s="830"/>
      <c r="I22" s="828" t="s">
        <v>168</v>
      </c>
      <c r="J22" s="829"/>
      <c r="K22" s="829"/>
      <c r="L22" s="829"/>
      <c r="M22" s="829"/>
      <c r="N22" s="829"/>
      <c r="O22" s="830"/>
      <c r="P22" s="828" t="s">
        <v>185</v>
      </c>
      <c r="Q22" s="829"/>
      <c r="R22" s="829"/>
      <c r="S22" s="829"/>
      <c r="T22" s="829"/>
      <c r="U22" s="829"/>
      <c r="V22" s="829"/>
      <c r="W22" s="272"/>
      <c r="X22" s="272"/>
    </row>
    <row r="23" spans="1:24" ht="12.65" customHeight="1">
      <c r="A23" s="194" t="s">
        <v>23</v>
      </c>
      <c r="B23" s="207">
        <v>19.153392836232239</v>
      </c>
      <c r="C23" s="206">
        <v>21.258724489151973</v>
      </c>
      <c r="D23" s="206">
        <v>18.898221592222857</v>
      </c>
      <c r="E23" s="206">
        <v>19.105551108106201</v>
      </c>
      <c r="F23" s="206">
        <v>19.034190075508441</v>
      </c>
      <c r="G23" s="206">
        <v>13.741552324390744</v>
      </c>
      <c r="H23" s="355">
        <v>16.457733769084435</v>
      </c>
      <c r="I23" s="207">
        <v>23.271516151850978</v>
      </c>
      <c r="J23" s="206">
        <v>25.56698419590921</v>
      </c>
      <c r="K23" s="206">
        <v>23.166792389961266</v>
      </c>
      <c r="L23" s="206">
        <v>22.301643041555796</v>
      </c>
      <c r="M23" s="206">
        <v>24.506926121372032</v>
      </c>
      <c r="N23" s="206">
        <v>18.305925408711147</v>
      </c>
      <c r="O23" s="355">
        <v>20.894857175932625</v>
      </c>
      <c r="P23" s="456">
        <v>4.1181233156187389</v>
      </c>
      <c r="Q23" s="356">
        <v>4.3082597067572372</v>
      </c>
      <c r="R23" s="356">
        <v>4.2685707977384091</v>
      </c>
      <c r="S23" s="356">
        <v>3.1960919334495941</v>
      </c>
      <c r="T23" s="356">
        <v>5.4727360458635914</v>
      </c>
      <c r="U23" s="356">
        <v>4.5643730843204029</v>
      </c>
      <c r="V23" s="356">
        <v>4.4371234068481904</v>
      </c>
      <c r="W23" s="272"/>
      <c r="X23" s="272"/>
    </row>
    <row r="24" spans="1:24" ht="12.65" customHeight="1">
      <c r="A24" s="195" t="s">
        <v>26</v>
      </c>
      <c r="B24" s="447" t="s">
        <v>48</v>
      </c>
      <c r="C24" s="415" t="s">
        <v>48</v>
      </c>
      <c r="D24" s="415" t="s">
        <v>48</v>
      </c>
      <c r="E24" s="415" t="s">
        <v>48</v>
      </c>
      <c r="F24" s="415" t="s">
        <v>48</v>
      </c>
      <c r="G24" s="415" t="s">
        <v>48</v>
      </c>
      <c r="H24" s="416" t="s">
        <v>48</v>
      </c>
      <c r="I24" s="208">
        <v>25.674204534330187</v>
      </c>
      <c r="J24" s="209">
        <v>28.997946536665665</v>
      </c>
      <c r="K24" s="209">
        <v>24.988733723897571</v>
      </c>
      <c r="L24" s="209">
        <v>22.50850300517169</v>
      </c>
      <c r="M24" s="209">
        <v>30.641577060931901</v>
      </c>
      <c r="N24" s="209">
        <v>22.406949505465903</v>
      </c>
      <c r="O24" s="362">
        <v>23.23937744800217</v>
      </c>
      <c r="P24" s="252" t="s">
        <v>67</v>
      </c>
      <c r="Q24" s="250" t="s">
        <v>67</v>
      </c>
      <c r="R24" s="250" t="s">
        <v>67</v>
      </c>
      <c r="S24" s="250" t="s">
        <v>67</v>
      </c>
      <c r="T24" s="250" t="s">
        <v>67</v>
      </c>
      <c r="U24" s="250" t="s">
        <v>67</v>
      </c>
      <c r="V24" s="250" t="s">
        <v>67</v>
      </c>
      <c r="W24" s="272"/>
      <c r="X24" s="272"/>
    </row>
    <row r="25" spans="1:24" ht="12.65" customHeight="1">
      <c r="A25" s="198" t="s">
        <v>39</v>
      </c>
      <c r="B25" s="449" t="s">
        <v>48</v>
      </c>
      <c r="C25" s="445" t="s">
        <v>48</v>
      </c>
      <c r="D25" s="445" t="s">
        <v>48</v>
      </c>
      <c r="E25" s="445" t="s">
        <v>48</v>
      </c>
      <c r="F25" s="445" t="s">
        <v>48</v>
      </c>
      <c r="G25" s="445" t="s">
        <v>48</v>
      </c>
      <c r="H25" s="455" t="s">
        <v>48</v>
      </c>
      <c r="I25" s="333">
        <v>13.728294616810963</v>
      </c>
      <c r="J25" s="334">
        <v>11.639921050373294</v>
      </c>
      <c r="K25" s="334">
        <v>11.212009868248387</v>
      </c>
      <c r="L25" s="334">
        <v>13.659444820582262</v>
      </c>
      <c r="M25" s="334">
        <v>10.843533794571581</v>
      </c>
      <c r="N25" s="334">
        <v>6.6314717051032703</v>
      </c>
      <c r="O25" s="368">
        <v>17.421322519020009</v>
      </c>
      <c r="P25" s="457" t="s">
        <v>67</v>
      </c>
      <c r="Q25" s="446" t="s">
        <v>67</v>
      </c>
      <c r="R25" s="446" t="s">
        <v>67</v>
      </c>
      <c r="S25" s="446" t="s">
        <v>67</v>
      </c>
      <c r="T25" s="446" t="s">
        <v>67</v>
      </c>
      <c r="U25" s="446" t="s">
        <v>67</v>
      </c>
      <c r="V25" s="446" t="s">
        <v>67</v>
      </c>
      <c r="W25" s="272"/>
      <c r="X25" s="272"/>
    </row>
    <row r="26" spans="1:24" ht="12.65" customHeight="1">
      <c r="A26" s="452"/>
      <c r="B26" s="827" t="s">
        <v>136</v>
      </c>
      <c r="C26" s="810"/>
      <c r="D26" s="810"/>
      <c r="E26" s="810"/>
      <c r="F26" s="810"/>
      <c r="G26" s="810"/>
      <c r="H26" s="810"/>
      <c r="I26" s="810"/>
      <c r="J26" s="810"/>
      <c r="K26" s="810"/>
      <c r="L26" s="810"/>
      <c r="M26" s="810"/>
      <c r="N26" s="810"/>
      <c r="O26" s="810"/>
      <c r="P26" s="810"/>
      <c r="Q26" s="810"/>
      <c r="R26" s="810"/>
      <c r="S26" s="810"/>
      <c r="T26" s="810"/>
      <c r="U26" s="810"/>
      <c r="V26" s="810"/>
      <c r="W26" s="272"/>
      <c r="X26" s="272"/>
    </row>
    <row r="27" spans="1:24" ht="12.65" customHeight="1">
      <c r="A27" s="452"/>
      <c r="B27" s="704" t="s">
        <v>188</v>
      </c>
      <c r="C27" s="704"/>
      <c r="D27" s="704"/>
      <c r="E27" s="704"/>
      <c r="F27" s="704"/>
      <c r="G27" s="704"/>
      <c r="H27" s="704"/>
      <c r="I27" s="704" t="s">
        <v>188</v>
      </c>
      <c r="J27" s="704"/>
      <c r="K27" s="704"/>
      <c r="L27" s="704"/>
      <c r="M27" s="704"/>
      <c r="N27" s="704"/>
      <c r="O27" s="704"/>
      <c r="P27" s="704" t="s">
        <v>175</v>
      </c>
      <c r="Q27" s="704"/>
      <c r="R27" s="704"/>
      <c r="S27" s="704"/>
      <c r="T27" s="704"/>
      <c r="U27" s="704"/>
      <c r="V27" s="704"/>
      <c r="W27" s="272"/>
      <c r="X27" s="272"/>
    </row>
    <row r="28" spans="1:24" ht="12.65" customHeight="1">
      <c r="A28" s="296" t="s">
        <v>23</v>
      </c>
      <c r="B28" s="434">
        <v>48459</v>
      </c>
      <c r="C28" s="256">
        <v>26192</v>
      </c>
      <c r="D28" s="256">
        <v>4463</v>
      </c>
      <c r="E28" s="256">
        <v>4769</v>
      </c>
      <c r="F28" s="256">
        <v>2413</v>
      </c>
      <c r="G28" s="256">
        <v>953</v>
      </c>
      <c r="H28" s="342">
        <v>9669</v>
      </c>
      <c r="I28" s="434">
        <v>65907</v>
      </c>
      <c r="J28" s="256">
        <v>35701</v>
      </c>
      <c r="K28" s="256">
        <v>5967</v>
      </c>
      <c r="L28" s="256">
        <v>5059</v>
      </c>
      <c r="M28" s="256">
        <v>3790</v>
      </c>
      <c r="N28" s="256">
        <v>1426</v>
      </c>
      <c r="O28" s="342">
        <v>13964</v>
      </c>
      <c r="P28" s="266">
        <v>17448</v>
      </c>
      <c r="Q28" s="267">
        <v>9509</v>
      </c>
      <c r="R28" s="267">
        <v>1504</v>
      </c>
      <c r="S28" s="267">
        <v>290</v>
      </c>
      <c r="T28" s="267">
        <v>1377</v>
      </c>
      <c r="U28" s="267">
        <v>473</v>
      </c>
      <c r="V28" s="267">
        <v>4295</v>
      </c>
      <c r="W28" s="272"/>
      <c r="X28" s="272"/>
    </row>
    <row r="29" spans="1:24" ht="12.65" customHeight="1">
      <c r="A29" s="195" t="s">
        <v>26</v>
      </c>
      <c r="B29" s="447" t="s">
        <v>48</v>
      </c>
      <c r="C29" s="415" t="s">
        <v>48</v>
      </c>
      <c r="D29" s="415" t="s">
        <v>48</v>
      </c>
      <c r="E29" s="415" t="s">
        <v>48</v>
      </c>
      <c r="F29" s="415" t="s">
        <v>48</v>
      </c>
      <c r="G29" s="415" t="s">
        <v>48</v>
      </c>
      <c r="H29" s="416" t="s">
        <v>48</v>
      </c>
      <c r="I29" s="94">
        <v>46670</v>
      </c>
      <c r="J29" s="79">
        <v>25048</v>
      </c>
      <c r="K29" s="79">
        <v>4840</v>
      </c>
      <c r="L29" s="79">
        <v>4952</v>
      </c>
      <c r="M29" s="79">
        <v>2765</v>
      </c>
      <c r="N29" s="79">
        <v>801</v>
      </c>
      <c r="O29" s="95">
        <v>8264</v>
      </c>
      <c r="P29" s="96" t="s">
        <v>67</v>
      </c>
      <c r="Q29" s="81" t="s">
        <v>67</v>
      </c>
      <c r="R29" s="81" t="s">
        <v>67</v>
      </c>
      <c r="S29" s="81" t="s">
        <v>67</v>
      </c>
      <c r="T29" s="81" t="s">
        <v>67</v>
      </c>
      <c r="U29" s="81" t="s">
        <v>67</v>
      </c>
      <c r="V29" s="81" t="s">
        <v>67</v>
      </c>
      <c r="W29" s="272"/>
      <c r="X29" s="272"/>
    </row>
    <row r="30" spans="1:24" ht="12.65" customHeight="1">
      <c r="A30" s="196" t="s">
        <v>39</v>
      </c>
      <c r="B30" s="448" t="s">
        <v>48</v>
      </c>
      <c r="C30" s="414" t="s">
        <v>48</v>
      </c>
      <c r="D30" s="414" t="s">
        <v>48</v>
      </c>
      <c r="E30" s="414" t="s">
        <v>48</v>
      </c>
      <c r="F30" s="414" t="s">
        <v>48</v>
      </c>
      <c r="G30" s="414" t="s">
        <v>48</v>
      </c>
      <c r="H30" s="417" t="s">
        <v>48</v>
      </c>
      <c r="I30" s="90">
        <v>19237</v>
      </c>
      <c r="J30" s="74">
        <v>10653</v>
      </c>
      <c r="K30" s="74">
        <v>1127</v>
      </c>
      <c r="L30" s="74">
        <v>107</v>
      </c>
      <c r="M30" s="74">
        <v>1025</v>
      </c>
      <c r="N30" s="74">
        <v>625</v>
      </c>
      <c r="O30" s="91">
        <v>5700</v>
      </c>
      <c r="P30" s="92" t="s">
        <v>67</v>
      </c>
      <c r="Q30" s="76" t="s">
        <v>67</v>
      </c>
      <c r="R30" s="76" t="s">
        <v>67</v>
      </c>
      <c r="S30" s="76" t="s">
        <v>67</v>
      </c>
      <c r="T30" s="76" t="s">
        <v>67</v>
      </c>
      <c r="U30" s="76" t="s">
        <v>67</v>
      </c>
      <c r="V30" s="76" t="s">
        <v>67</v>
      </c>
      <c r="W30" s="272"/>
      <c r="X30" s="272"/>
    </row>
    <row r="31" spans="1:24" ht="12.65" customHeight="1">
      <c r="A31" s="451"/>
      <c r="B31" s="828" t="s">
        <v>168</v>
      </c>
      <c r="C31" s="829"/>
      <c r="D31" s="829"/>
      <c r="E31" s="829"/>
      <c r="F31" s="829"/>
      <c r="G31" s="829"/>
      <c r="H31" s="830"/>
      <c r="I31" s="828" t="s">
        <v>168</v>
      </c>
      <c r="J31" s="829"/>
      <c r="K31" s="829"/>
      <c r="L31" s="829"/>
      <c r="M31" s="829"/>
      <c r="N31" s="829"/>
      <c r="O31" s="830"/>
      <c r="P31" s="828" t="s">
        <v>183</v>
      </c>
      <c r="Q31" s="829"/>
      <c r="R31" s="829"/>
      <c r="S31" s="829"/>
      <c r="T31" s="829"/>
      <c r="U31" s="829"/>
      <c r="V31" s="829"/>
      <c r="W31" s="272"/>
      <c r="X31" s="272"/>
    </row>
    <row r="32" spans="1:24" ht="12.65" customHeight="1">
      <c r="A32" s="194" t="s">
        <v>23</v>
      </c>
      <c r="B32" s="207">
        <v>10.353734985065186</v>
      </c>
      <c r="C32" s="206">
        <v>11.151795902379209</v>
      </c>
      <c r="D32" s="206">
        <v>10.778110510046368</v>
      </c>
      <c r="E32" s="206">
        <v>15.91204831336959</v>
      </c>
      <c r="F32" s="206">
        <v>8.8915911268332231</v>
      </c>
      <c r="G32" s="206">
        <v>6.1408595914685229</v>
      </c>
      <c r="H32" s="355">
        <v>8.1163434903047094</v>
      </c>
      <c r="I32" s="207">
        <v>12.853030769890831</v>
      </c>
      <c r="J32" s="206">
        <v>13.748709891091702</v>
      </c>
      <c r="K32" s="206">
        <v>13.083517881027035</v>
      </c>
      <c r="L32" s="206">
        <v>17.435208161014611</v>
      </c>
      <c r="M32" s="206">
        <v>12.876703020419258</v>
      </c>
      <c r="N32" s="206">
        <v>8.6178763522088602</v>
      </c>
      <c r="O32" s="355">
        <v>10.538629314053265</v>
      </c>
      <c r="P32" s="456">
        <v>2.4992957848256445</v>
      </c>
      <c r="Q32" s="356">
        <v>2.5969139887124921</v>
      </c>
      <c r="R32" s="356">
        <v>2.3054073709806673</v>
      </c>
      <c r="S32" s="356">
        <v>1.5231598476450205</v>
      </c>
      <c r="T32" s="356">
        <v>3.9851118935860352</v>
      </c>
      <c r="U32" s="356">
        <v>2.4770167607403373</v>
      </c>
      <c r="V32" s="356">
        <v>2.4222858237485561</v>
      </c>
      <c r="W32" s="272"/>
      <c r="X32" s="272"/>
    </row>
    <row r="33" spans="1:24" ht="12.65" customHeight="1">
      <c r="A33" s="195" t="s">
        <v>26</v>
      </c>
      <c r="B33" s="447" t="s">
        <v>48</v>
      </c>
      <c r="C33" s="415" t="s">
        <v>48</v>
      </c>
      <c r="D33" s="415" t="s">
        <v>48</v>
      </c>
      <c r="E33" s="415" t="s">
        <v>48</v>
      </c>
      <c r="F33" s="415" t="s">
        <v>48</v>
      </c>
      <c r="G33" s="415" t="s">
        <v>48</v>
      </c>
      <c r="H33" s="416" t="s">
        <v>48</v>
      </c>
      <c r="I33" s="208">
        <v>23.01111850701378</v>
      </c>
      <c r="J33" s="209">
        <v>27.686525920194537</v>
      </c>
      <c r="K33" s="209">
        <v>19.448686008197381</v>
      </c>
      <c r="L33" s="209">
        <v>18.573250318805794</v>
      </c>
      <c r="M33" s="209">
        <v>21.137527711948628</v>
      </c>
      <c r="N33" s="209">
        <v>14.513498822250407</v>
      </c>
      <c r="O33" s="362">
        <v>19.58433063961893</v>
      </c>
      <c r="P33" s="252" t="s">
        <v>67</v>
      </c>
      <c r="Q33" s="250" t="s">
        <v>67</v>
      </c>
      <c r="R33" s="250" t="s">
        <v>67</v>
      </c>
      <c r="S33" s="250" t="s">
        <v>67</v>
      </c>
      <c r="T33" s="250" t="s">
        <v>67</v>
      </c>
      <c r="U33" s="250" t="s">
        <v>67</v>
      </c>
      <c r="V33" s="250" t="s">
        <v>67</v>
      </c>
      <c r="W33" s="272"/>
      <c r="X33" s="272"/>
    </row>
    <row r="34" spans="1:24" ht="12.65" customHeight="1">
      <c r="A34" s="196" t="s">
        <v>39</v>
      </c>
      <c r="B34" s="448" t="s">
        <v>48</v>
      </c>
      <c r="C34" s="414" t="s">
        <v>48</v>
      </c>
      <c r="D34" s="414" t="s">
        <v>48</v>
      </c>
      <c r="E34" s="414" t="s">
        <v>48</v>
      </c>
      <c r="F34" s="414" t="s">
        <v>48</v>
      </c>
      <c r="G34" s="414" t="s">
        <v>48</v>
      </c>
      <c r="H34" s="417" t="s">
        <v>48</v>
      </c>
      <c r="I34" s="207">
        <v>6.206304704815798</v>
      </c>
      <c r="J34" s="206">
        <v>6.2961737136372768</v>
      </c>
      <c r="K34" s="206">
        <v>5.4389266927271844</v>
      </c>
      <c r="L34" s="206">
        <v>4.5454545454545459</v>
      </c>
      <c r="M34" s="206">
        <v>6.268346379647749</v>
      </c>
      <c r="N34" s="206">
        <v>5.667392092854552</v>
      </c>
      <c r="O34" s="355">
        <v>6.311872965251478</v>
      </c>
      <c r="P34" s="248" t="s">
        <v>67</v>
      </c>
      <c r="Q34" s="246" t="s">
        <v>67</v>
      </c>
      <c r="R34" s="246" t="s">
        <v>67</v>
      </c>
      <c r="S34" s="246" t="s">
        <v>67</v>
      </c>
      <c r="T34" s="246" t="s">
        <v>67</v>
      </c>
      <c r="U34" s="246" t="s">
        <v>67</v>
      </c>
      <c r="V34" s="246" t="s">
        <v>67</v>
      </c>
      <c r="W34" s="272"/>
      <c r="X34" s="272"/>
    </row>
    <row r="35" spans="1:24" ht="12.65" customHeight="1">
      <c r="A35" s="273"/>
      <c r="Q35" s="276"/>
      <c r="R35" s="276"/>
      <c r="S35" s="276"/>
      <c r="T35" s="276"/>
      <c r="U35" s="276"/>
      <c r="V35" s="276"/>
      <c r="W35" s="272"/>
      <c r="X35" s="272"/>
    </row>
    <row r="36" spans="1:24" ht="23.65" customHeight="1">
      <c r="A36" s="718" t="s">
        <v>195</v>
      </c>
      <c r="B36" s="718"/>
      <c r="C36" s="718"/>
      <c r="D36" s="718"/>
      <c r="E36" s="718"/>
      <c r="F36" s="718"/>
      <c r="G36" s="718"/>
      <c r="H36" s="718"/>
      <c r="I36" s="718"/>
      <c r="J36" s="718"/>
      <c r="K36" s="718"/>
      <c r="L36" s="718"/>
      <c r="M36" s="718"/>
      <c r="N36" s="718"/>
      <c r="O36" s="718"/>
      <c r="P36" s="718"/>
      <c r="Q36" s="718"/>
      <c r="R36" s="718"/>
      <c r="S36" s="718"/>
      <c r="T36" s="718"/>
      <c r="U36" s="718"/>
      <c r="V36" s="718"/>
    </row>
    <row r="37" spans="1:24">
      <c r="A37" s="166"/>
      <c r="B37" s="166"/>
    </row>
    <row r="38" spans="1:24" ht="12">
      <c r="A38" s="199" t="s">
        <v>10</v>
      </c>
      <c r="B38" s="200" t="s">
        <v>14</v>
      </c>
      <c r="G38" s="161"/>
    </row>
    <row r="39" spans="1:24">
      <c r="A39" s="201" t="s">
        <v>67</v>
      </c>
      <c r="B39" s="200" t="s">
        <v>68</v>
      </c>
    </row>
    <row r="40" spans="1:24" ht="12">
      <c r="A40" s="202" t="s">
        <v>48</v>
      </c>
      <c r="B40" s="200" t="s">
        <v>69</v>
      </c>
    </row>
    <row r="41" spans="1:24">
      <c r="A41" s="166"/>
      <c r="B41" s="166"/>
    </row>
    <row r="42" spans="1:24">
      <c r="A42" s="220" t="s">
        <v>258</v>
      </c>
      <c r="B42" s="166"/>
    </row>
    <row r="43" spans="1:24">
      <c r="A43" s="285"/>
      <c r="B43" s="285"/>
      <c r="C43" s="285"/>
      <c r="D43" s="285"/>
      <c r="E43" s="285"/>
      <c r="F43" s="285"/>
      <c r="G43" s="285"/>
      <c r="H43" s="285"/>
      <c r="I43" s="285"/>
      <c r="J43" s="285"/>
    </row>
    <row r="55" ht="14.15" customHeight="1"/>
    <row r="57" ht="14.15" customHeight="1"/>
    <row r="59" ht="14.15" customHeight="1"/>
    <row r="63" ht="14.15" customHeight="1"/>
    <row r="67" ht="14.15" customHeight="1"/>
    <row r="71" ht="14.15" customHeight="1"/>
    <row r="75" ht="14.15" customHeight="1"/>
    <row r="79" ht="14.15" customHeight="1"/>
    <row r="83" ht="14.15" customHeight="1"/>
    <row r="87" ht="14.15" customHeight="1"/>
    <row r="91" ht="14.15" customHeight="1"/>
    <row r="95" ht="14.15" customHeight="1"/>
    <row r="99" ht="14.15" customHeight="1"/>
    <row r="103" ht="14.15" customHeight="1"/>
    <row r="107" ht="14.15" customHeight="1"/>
    <row r="111" ht="14.15" customHeight="1"/>
    <row r="115" ht="14.15" customHeight="1"/>
    <row r="119" ht="14.15" customHeight="1"/>
    <row r="123" ht="14.15" customHeight="1"/>
    <row r="127" ht="14.15" customHeight="1"/>
    <row r="131" ht="14.15" customHeight="1"/>
    <row r="135" ht="14.15" customHeight="1"/>
    <row r="139" ht="14.15" customHeight="1"/>
    <row r="143" ht="14.15" customHeight="1"/>
    <row r="147" ht="14.15" customHeight="1"/>
    <row r="151" ht="14.15" customHeight="1"/>
    <row r="155" ht="14.15" customHeight="1"/>
    <row r="159" ht="14.15" customHeight="1"/>
    <row r="163" ht="14.15" customHeight="1"/>
    <row r="167" ht="14.15" customHeight="1"/>
    <row r="171" ht="14.15" customHeight="1"/>
    <row r="175" ht="14.15" customHeight="1"/>
    <row r="179" ht="14.15" customHeight="1"/>
    <row r="183" ht="14.15" customHeight="1"/>
    <row r="187" ht="14.15" customHeight="1"/>
    <row r="191" ht="14.15" customHeight="1"/>
    <row r="195" ht="14.15" customHeight="1"/>
    <row r="199" ht="14.15" customHeight="1"/>
    <row r="203" ht="14.15" customHeight="1"/>
    <row r="207" ht="14.15" customHeight="1"/>
    <row r="211" ht="14.15" customHeight="1"/>
    <row r="215" ht="14.15" customHeight="1"/>
    <row r="219" ht="14.15" customHeight="1"/>
    <row r="223" ht="14.15" customHeight="1"/>
    <row r="227" ht="14.15" customHeight="1"/>
    <row r="231" ht="14.15" customHeight="1"/>
    <row r="235" ht="14.15" customHeight="1"/>
    <row r="239" ht="14.15" customHeight="1"/>
    <row r="243" ht="14.15" customHeight="1"/>
    <row r="247" ht="14.15" customHeight="1"/>
    <row r="251" ht="14.15" customHeight="1"/>
    <row r="255" ht="14.15" customHeight="1"/>
    <row r="259" ht="14.15" customHeight="1"/>
    <row r="263" ht="14.15" customHeight="1"/>
    <row r="267" ht="14.15" customHeight="1"/>
    <row r="271" ht="14.15" customHeight="1"/>
    <row r="275" ht="14.15" customHeight="1"/>
    <row r="279" ht="14.15" customHeight="1"/>
    <row r="283" ht="14.15" customHeight="1"/>
    <row r="287" ht="14.15" customHeight="1"/>
    <row r="291" ht="14.15" customHeight="1"/>
    <row r="295" ht="14.15" customHeight="1"/>
    <row r="299" ht="14.15" customHeight="1"/>
    <row r="303" ht="14.15" customHeight="1"/>
    <row r="307" ht="14.15" customHeight="1"/>
  </sheetData>
  <sheetProtection algorithmName="SHA-512" hashValue="He7VtOhnc0VLSp+YY8enUuqgqOeImNMdawMh4gaPqSEDg4K90cqMhzoR6zG+TcNIjon7vtw6Rd5t21WRFPtNug==" saltValue="keGQh8wmeZdxsUzWyFhXcg==" spinCount="100000" sheet="1" objects="1" scenarios="1"/>
  <mergeCells count="32">
    <mergeCell ref="A36:V36"/>
    <mergeCell ref="B18:H18"/>
    <mergeCell ref="I18:O18"/>
    <mergeCell ref="P18:V18"/>
    <mergeCell ref="B17:V17"/>
    <mergeCell ref="B26:V26"/>
    <mergeCell ref="A5:A7"/>
    <mergeCell ref="B5:H5"/>
    <mergeCell ref="P5:V5"/>
    <mergeCell ref="B6:B7"/>
    <mergeCell ref="C6:H6"/>
    <mergeCell ref="I6:I7"/>
    <mergeCell ref="J6:O6"/>
    <mergeCell ref="P6:P7"/>
    <mergeCell ref="Q6:V6"/>
    <mergeCell ref="I5:O5"/>
    <mergeCell ref="B8:V8"/>
    <mergeCell ref="P31:V31"/>
    <mergeCell ref="B22:H22"/>
    <mergeCell ref="I22:O22"/>
    <mergeCell ref="P22:V22"/>
    <mergeCell ref="B31:H31"/>
    <mergeCell ref="I31:O31"/>
    <mergeCell ref="B27:H27"/>
    <mergeCell ref="I27:O27"/>
    <mergeCell ref="P27:V27"/>
    <mergeCell ref="B13:H13"/>
    <mergeCell ref="I13:O13"/>
    <mergeCell ref="P13:V13"/>
    <mergeCell ref="B9:H9"/>
    <mergeCell ref="I9:O9"/>
    <mergeCell ref="P9:V9"/>
  </mergeCells>
  <hyperlinks>
    <hyperlink ref="A1" location="Inhalt!A1" display="Zurück zum Inhalt"/>
  </hyperlink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N40"/>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ColWidth="11.54296875" defaultRowHeight="12"/>
  <cols>
    <col min="1" max="1" width="24.54296875" style="228" customWidth="1"/>
    <col min="2" max="7" width="15.7265625" style="229" customWidth="1"/>
    <col min="8" max="10" width="15.7265625" style="228" customWidth="1"/>
    <col min="11" max="16384" width="11.54296875" style="228"/>
  </cols>
  <sheetData>
    <row r="1" spans="1:14">
      <c r="A1" s="237" t="s">
        <v>0</v>
      </c>
      <c r="C1" s="166"/>
    </row>
    <row r="2" spans="1:14">
      <c r="C2" s="238"/>
    </row>
    <row r="3" spans="1:14">
      <c r="A3" s="277" t="s">
        <v>190</v>
      </c>
      <c r="B3" s="238"/>
      <c r="C3" s="238"/>
      <c r="D3" s="238"/>
      <c r="E3" s="238"/>
      <c r="F3" s="238"/>
      <c r="G3" s="238"/>
      <c r="H3" s="239"/>
      <c r="I3" s="239"/>
      <c r="J3" s="239"/>
    </row>
    <row r="4" spans="1:14">
      <c r="A4" s="239"/>
      <c r="B4" s="238"/>
      <c r="C4" s="238"/>
      <c r="D4" s="238"/>
      <c r="E4" s="238"/>
      <c r="F4" s="238"/>
      <c r="G4" s="238"/>
      <c r="H4" s="239"/>
      <c r="I4" s="239"/>
      <c r="J4" s="239"/>
    </row>
    <row r="5" spans="1:14">
      <c r="A5" s="832" t="s">
        <v>9</v>
      </c>
      <c r="B5" s="838">
        <v>2015</v>
      </c>
      <c r="C5" s="748"/>
      <c r="D5" s="839"/>
      <c r="E5" s="838">
        <v>2020</v>
      </c>
      <c r="F5" s="748"/>
      <c r="G5" s="839"/>
      <c r="H5" s="708" t="s">
        <v>200</v>
      </c>
      <c r="I5" s="727"/>
      <c r="J5" s="727"/>
    </row>
    <row r="6" spans="1:14" s="240" customFormat="1" ht="14.65" customHeight="1">
      <c r="A6" s="832"/>
      <c r="B6" s="836" t="s">
        <v>217</v>
      </c>
      <c r="C6" s="816" t="s">
        <v>128</v>
      </c>
      <c r="D6" s="817"/>
      <c r="E6" s="836" t="s">
        <v>217</v>
      </c>
      <c r="F6" s="816" t="s">
        <v>128</v>
      </c>
      <c r="G6" s="817"/>
      <c r="H6" s="836" t="s">
        <v>217</v>
      </c>
      <c r="I6" s="816" t="s">
        <v>128</v>
      </c>
      <c r="J6" s="816"/>
    </row>
    <row r="7" spans="1:14" s="240" customFormat="1" ht="47.65" customHeight="1">
      <c r="A7" s="833"/>
      <c r="B7" s="837"/>
      <c r="C7" s="840" t="s">
        <v>215</v>
      </c>
      <c r="D7" s="841"/>
      <c r="E7" s="837"/>
      <c r="F7" s="840" t="s">
        <v>215</v>
      </c>
      <c r="G7" s="841"/>
      <c r="H7" s="837"/>
      <c r="I7" s="840" t="s">
        <v>215</v>
      </c>
      <c r="J7" s="841"/>
      <c r="L7" s="241"/>
    </row>
    <row r="8" spans="1:14" ht="23.65" customHeight="1">
      <c r="A8" s="435"/>
      <c r="B8" s="846" t="s">
        <v>3</v>
      </c>
      <c r="C8" s="847"/>
      <c r="D8" s="292" t="s">
        <v>142</v>
      </c>
      <c r="E8" s="847" t="s">
        <v>3</v>
      </c>
      <c r="F8" s="847"/>
      <c r="G8" s="292" t="s">
        <v>142</v>
      </c>
      <c r="H8" s="847" t="s">
        <v>191</v>
      </c>
      <c r="I8" s="847"/>
      <c r="J8" s="292" t="s">
        <v>192</v>
      </c>
    </row>
    <row r="9" spans="1:14">
      <c r="A9" s="436"/>
      <c r="B9" s="842" t="s">
        <v>23</v>
      </c>
      <c r="C9" s="843"/>
      <c r="D9" s="843"/>
      <c r="E9" s="843"/>
      <c r="F9" s="843"/>
      <c r="G9" s="843"/>
      <c r="H9" s="843"/>
      <c r="I9" s="843"/>
      <c r="J9" s="843"/>
      <c r="K9" s="229"/>
      <c r="L9" s="242"/>
      <c r="M9" s="229"/>
      <c r="N9" s="243"/>
    </row>
    <row r="10" spans="1:14">
      <c r="A10" s="296" t="s">
        <v>1</v>
      </c>
      <c r="B10" s="434">
        <v>865961</v>
      </c>
      <c r="C10" s="256">
        <v>527254</v>
      </c>
      <c r="D10" s="438">
        <v>60.886575723387082</v>
      </c>
      <c r="E10" s="434">
        <v>1049237</v>
      </c>
      <c r="F10" s="256">
        <v>696998</v>
      </c>
      <c r="G10" s="444">
        <v>66.429033669228204</v>
      </c>
      <c r="H10" s="441">
        <v>183276</v>
      </c>
      <c r="I10" s="335">
        <v>169744</v>
      </c>
      <c r="J10" s="337">
        <v>5.5424579458411216</v>
      </c>
      <c r="L10" s="242"/>
      <c r="M10" s="229"/>
      <c r="N10" s="243"/>
    </row>
    <row r="11" spans="1:14">
      <c r="A11" s="195" t="s">
        <v>2</v>
      </c>
      <c r="B11" s="94">
        <v>332918</v>
      </c>
      <c r="C11" s="79">
        <v>209494</v>
      </c>
      <c r="D11" s="362">
        <v>62.926606551763498</v>
      </c>
      <c r="E11" s="94">
        <v>409148</v>
      </c>
      <c r="F11" s="79">
        <v>278614</v>
      </c>
      <c r="G11" s="440">
        <v>68.096141249621169</v>
      </c>
      <c r="H11" s="442">
        <v>76230</v>
      </c>
      <c r="I11" s="224">
        <v>69120</v>
      </c>
      <c r="J11" s="250">
        <v>5.1695346978576708</v>
      </c>
      <c r="L11" s="242"/>
      <c r="M11" s="229"/>
      <c r="N11" s="243"/>
    </row>
    <row r="12" spans="1:14">
      <c r="A12" s="196" t="s">
        <v>8</v>
      </c>
      <c r="B12" s="419">
        <v>143709</v>
      </c>
      <c r="C12" s="133">
        <v>85134</v>
      </c>
      <c r="D12" s="355">
        <v>59.240548608646641</v>
      </c>
      <c r="E12" s="419">
        <v>161395</v>
      </c>
      <c r="F12" s="133">
        <v>107987</v>
      </c>
      <c r="G12" s="439">
        <v>66.908516372874004</v>
      </c>
      <c r="H12" s="443">
        <v>17686</v>
      </c>
      <c r="I12" s="223">
        <v>22853</v>
      </c>
      <c r="J12" s="246">
        <v>7.6679677642273631</v>
      </c>
      <c r="L12" s="242"/>
      <c r="M12" s="229"/>
      <c r="N12" s="243"/>
    </row>
    <row r="13" spans="1:14">
      <c r="A13" s="195" t="s">
        <v>12</v>
      </c>
      <c r="B13" s="420">
        <v>161572</v>
      </c>
      <c r="C13" s="131">
        <v>93559</v>
      </c>
      <c r="D13" s="362">
        <v>57.905453915282351</v>
      </c>
      <c r="E13" s="420">
        <v>172079</v>
      </c>
      <c r="F13" s="131">
        <v>107799</v>
      </c>
      <c r="G13" s="440">
        <v>62.645064185635668</v>
      </c>
      <c r="H13" s="442">
        <v>10507</v>
      </c>
      <c r="I13" s="224">
        <v>14240</v>
      </c>
      <c r="J13" s="250">
        <v>4.7396102703533174</v>
      </c>
      <c r="L13" s="242"/>
      <c r="M13" s="238"/>
      <c r="N13" s="243"/>
    </row>
    <row r="14" spans="1:14">
      <c r="A14" s="196" t="s">
        <v>5</v>
      </c>
      <c r="B14" s="419">
        <v>42014</v>
      </c>
      <c r="C14" s="133">
        <v>25922</v>
      </c>
      <c r="D14" s="355">
        <v>61.698481458561425</v>
      </c>
      <c r="E14" s="419">
        <v>53671</v>
      </c>
      <c r="F14" s="133">
        <v>36019</v>
      </c>
      <c r="G14" s="439">
        <v>67.110730189487811</v>
      </c>
      <c r="H14" s="443">
        <v>11657</v>
      </c>
      <c r="I14" s="223">
        <v>10097</v>
      </c>
      <c r="J14" s="246">
        <v>5.412248730926386</v>
      </c>
      <c r="L14" s="242"/>
      <c r="M14" s="229"/>
      <c r="N14" s="243"/>
    </row>
    <row r="15" spans="1:14">
      <c r="A15" s="195" t="s">
        <v>6</v>
      </c>
      <c r="B15" s="420">
        <v>20017</v>
      </c>
      <c r="C15" s="131">
        <v>11246</v>
      </c>
      <c r="D15" s="362">
        <v>56.18224509167208</v>
      </c>
      <c r="E15" s="420">
        <v>27949</v>
      </c>
      <c r="F15" s="131">
        <v>17729</v>
      </c>
      <c r="G15" s="440">
        <v>63.433396543704603</v>
      </c>
      <c r="H15" s="442">
        <v>7932</v>
      </c>
      <c r="I15" s="224">
        <v>6483</v>
      </c>
      <c r="J15" s="250">
        <v>7.2511514520325235</v>
      </c>
      <c r="L15" s="242"/>
      <c r="M15" s="238"/>
      <c r="N15" s="243"/>
    </row>
    <row r="16" spans="1:14">
      <c r="A16" s="196" t="s">
        <v>4</v>
      </c>
      <c r="B16" s="419">
        <v>165731</v>
      </c>
      <c r="C16" s="133">
        <v>101899</v>
      </c>
      <c r="D16" s="355">
        <v>61.484574400685446</v>
      </c>
      <c r="E16" s="419">
        <v>224995</v>
      </c>
      <c r="F16" s="133">
        <v>148850</v>
      </c>
      <c r="G16" s="439">
        <v>66.157025711682479</v>
      </c>
      <c r="H16" s="443">
        <v>59264</v>
      </c>
      <c r="I16" s="223">
        <v>46951</v>
      </c>
      <c r="J16" s="246">
        <v>4.6724513109970331</v>
      </c>
    </row>
    <row r="17" spans="1:10">
      <c r="A17" s="437"/>
      <c r="B17" s="844" t="s">
        <v>26</v>
      </c>
      <c r="C17" s="845"/>
      <c r="D17" s="845"/>
      <c r="E17" s="845"/>
      <c r="F17" s="845"/>
      <c r="G17" s="845"/>
      <c r="H17" s="845"/>
      <c r="I17" s="845"/>
      <c r="J17" s="845"/>
    </row>
    <row r="18" spans="1:10">
      <c r="A18" s="194" t="s">
        <v>1</v>
      </c>
      <c r="B18" s="90">
        <v>768849</v>
      </c>
      <c r="C18" s="74">
        <v>462298</v>
      </c>
      <c r="D18" s="439">
        <v>60.12858181515486</v>
      </c>
      <c r="E18" s="90">
        <v>904584</v>
      </c>
      <c r="F18" s="74">
        <v>591043</v>
      </c>
      <c r="G18" s="439">
        <v>65.33865290564502</v>
      </c>
      <c r="H18" s="443">
        <v>135735</v>
      </c>
      <c r="I18" s="223">
        <v>128745</v>
      </c>
      <c r="J18" s="246">
        <v>5.2100710904901604</v>
      </c>
    </row>
    <row r="19" spans="1:10">
      <c r="A19" s="195" t="s">
        <v>2</v>
      </c>
      <c r="B19" s="94">
        <v>299314</v>
      </c>
      <c r="C19" s="79">
        <v>188173</v>
      </c>
      <c r="D19" s="440">
        <v>62.868091703027588</v>
      </c>
      <c r="E19" s="94">
        <v>359260</v>
      </c>
      <c r="F19" s="79">
        <v>242649</v>
      </c>
      <c r="G19" s="440">
        <v>67.541334966319653</v>
      </c>
      <c r="H19" s="442">
        <v>59946</v>
      </c>
      <c r="I19" s="224">
        <v>54476</v>
      </c>
      <c r="J19" s="250">
        <v>4.6732432632920649</v>
      </c>
    </row>
    <row r="20" spans="1:10">
      <c r="A20" s="196" t="s">
        <v>8</v>
      </c>
      <c r="B20" s="419">
        <v>134975</v>
      </c>
      <c r="C20" s="133">
        <v>79558</v>
      </c>
      <c r="D20" s="439">
        <v>58.942767179107243</v>
      </c>
      <c r="E20" s="419">
        <v>148530</v>
      </c>
      <c r="F20" s="133">
        <v>98826</v>
      </c>
      <c r="G20" s="439">
        <v>66.536053322561088</v>
      </c>
      <c r="H20" s="443">
        <v>13555</v>
      </c>
      <c r="I20" s="223">
        <v>19268</v>
      </c>
      <c r="J20" s="246">
        <v>7.5932861434538452</v>
      </c>
    </row>
    <row r="21" spans="1:10">
      <c r="A21" s="195" t="s">
        <v>12</v>
      </c>
      <c r="B21" s="420">
        <v>159095</v>
      </c>
      <c r="C21" s="131">
        <v>92111</v>
      </c>
      <c r="D21" s="440">
        <v>57.896854080895061</v>
      </c>
      <c r="E21" s="420">
        <v>168931</v>
      </c>
      <c r="F21" s="131">
        <v>105719</v>
      </c>
      <c r="G21" s="440">
        <v>62.581172194564651</v>
      </c>
      <c r="H21" s="442">
        <v>9836</v>
      </c>
      <c r="I21" s="224">
        <v>13608</v>
      </c>
      <c r="J21" s="250">
        <v>4.6843181136695904</v>
      </c>
    </row>
    <row r="22" spans="1:10">
      <c r="A22" s="196" t="s">
        <v>5</v>
      </c>
      <c r="B22" s="419">
        <v>36546</v>
      </c>
      <c r="C22" s="133">
        <v>22339</v>
      </c>
      <c r="D22" s="439">
        <v>61.125704591473756</v>
      </c>
      <c r="E22" s="419">
        <v>45803</v>
      </c>
      <c r="F22" s="133">
        <v>30389</v>
      </c>
      <c r="G22" s="439">
        <v>66.347182498962951</v>
      </c>
      <c r="H22" s="443">
        <v>9257</v>
      </c>
      <c r="I22" s="223">
        <v>8050</v>
      </c>
      <c r="J22" s="246">
        <v>5.221477907489195</v>
      </c>
    </row>
    <row r="23" spans="1:10">
      <c r="A23" s="195" t="s">
        <v>6</v>
      </c>
      <c r="B23" s="420">
        <v>17835</v>
      </c>
      <c r="C23" s="131">
        <v>10126</v>
      </c>
      <c r="D23" s="440">
        <v>56.776002242781047</v>
      </c>
      <c r="E23" s="420">
        <v>24330</v>
      </c>
      <c r="F23" s="131">
        <v>15403</v>
      </c>
      <c r="G23" s="440">
        <v>63.308672420879574</v>
      </c>
      <c r="H23" s="442">
        <v>6495</v>
      </c>
      <c r="I23" s="224">
        <v>5277</v>
      </c>
      <c r="J23" s="250">
        <v>6.5326701780985275</v>
      </c>
    </row>
    <row r="24" spans="1:10">
      <c r="A24" s="196" t="s">
        <v>4</v>
      </c>
      <c r="B24" s="419">
        <v>121084</v>
      </c>
      <c r="C24" s="133">
        <v>69991</v>
      </c>
      <c r="D24" s="439">
        <v>57.803673482871396</v>
      </c>
      <c r="E24" s="419">
        <v>157730</v>
      </c>
      <c r="F24" s="133">
        <v>98057</v>
      </c>
      <c r="G24" s="439">
        <v>62.16762822544856</v>
      </c>
      <c r="H24" s="443">
        <v>36646</v>
      </c>
      <c r="I24" s="223">
        <v>28066</v>
      </c>
      <c r="J24" s="246">
        <v>4.3639547425771639</v>
      </c>
    </row>
    <row r="25" spans="1:10">
      <c r="A25" s="437"/>
      <c r="B25" s="844" t="s">
        <v>39</v>
      </c>
      <c r="C25" s="845"/>
      <c r="D25" s="845"/>
      <c r="E25" s="845"/>
      <c r="F25" s="845"/>
      <c r="G25" s="845"/>
      <c r="H25" s="845"/>
      <c r="I25" s="845"/>
      <c r="J25" s="845"/>
    </row>
    <row r="26" spans="1:10">
      <c r="A26" s="194" t="s">
        <v>1</v>
      </c>
      <c r="B26" s="90">
        <v>97112</v>
      </c>
      <c r="C26" s="74">
        <v>64956</v>
      </c>
      <c r="D26" s="439">
        <v>66.887717274899089</v>
      </c>
      <c r="E26" s="90">
        <v>144653</v>
      </c>
      <c r="F26" s="74">
        <v>105955</v>
      </c>
      <c r="G26" s="439">
        <v>73.247703124027836</v>
      </c>
      <c r="H26" s="443">
        <v>47541</v>
      </c>
      <c r="I26" s="223">
        <v>40999</v>
      </c>
      <c r="J26" s="246">
        <v>6.3599858491287478</v>
      </c>
    </row>
    <row r="27" spans="1:10">
      <c r="A27" s="195" t="s">
        <v>2</v>
      </c>
      <c r="B27" s="94">
        <v>33604</v>
      </c>
      <c r="C27" s="79">
        <v>21321</v>
      </c>
      <c r="D27" s="440">
        <v>63.447803832877035</v>
      </c>
      <c r="E27" s="94">
        <v>49888</v>
      </c>
      <c r="F27" s="79">
        <v>35965</v>
      </c>
      <c r="G27" s="440">
        <v>72.091484926234756</v>
      </c>
      <c r="H27" s="442">
        <v>16284</v>
      </c>
      <c r="I27" s="224">
        <v>14644</v>
      </c>
      <c r="J27" s="250">
        <v>8.6436810933577206</v>
      </c>
    </row>
    <row r="28" spans="1:10">
      <c r="A28" s="196" t="s">
        <v>8</v>
      </c>
      <c r="B28" s="419">
        <v>8734</v>
      </c>
      <c r="C28" s="133">
        <v>5576</v>
      </c>
      <c r="D28" s="439">
        <v>63.842454774444697</v>
      </c>
      <c r="E28" s="419">
        <v>12865</v>
      </c>
      <c r="F28" s="133">
        <v>9161</v>
      </c>
      <c r="G28" s="439">
        <v>71.208705790905555</v>
      </c>
      <c r="H28" s="443">
        <v>4131</v>
      </c>
      <c r="I28" s="223">
        <v>3585</v>
      </c>
      <c r="J28" s="246">
        <v>7.3662510164608577</v>
      </c>
    </row>
    <row r="29" spans="1:10">
      <c r="A29" s="195" t="s">
        <v>12</v>
      </c>
      <c r="B29" s="420">
        <v>2477</v>
      </c>
      <c r="C29" s="131">
        <v>1448</v>
      </c>
      <c r="D29" s="440">
        <v>58.457811869196611</v>
      </c>
      <c r="E29" s="420">
        <v>3148</v>
      </c>
      <c r="F29" s="131">
        <v>2080</v>
      </c>
      <c r="G29" s="440">
        <v>66.073697585768741</v>
      </c>
      <c r="H29" s="442">
        <v>671</v>
      </c>
      <c r="I29" s="224">
        <v>632</v>
      </c>
      <c r="J29" s="250">
        <v>7.6158857165721301</v>
      </c>
    </row>
    <row r="30" spans="1:10">
      <c r="A30" s="196" t="s">
        <v>5</v>
      </c>
      <c r="B30" s="419">
        <v>5468</v>
      </c>
      <c r="C30" s="133">
        <v>3583</v>
      </c>
      <c r="D30" s="439">
        <v>65.526700804681781</v>
      </c>
      <c r="E30" s="419">
        <v>7868</v>
      </c>
      <c r="F30" s="133">
        <v>5630</v>
      </c>
      <c r="G30" s="439">
        <v>71.555668530757501</v>
      </c>
      <c r="H30" s="443">
        <v>2400</v>
      </c>
      <c r="I30" s="223">
        <v>2047</v>
      </c>
      <c r="J30" s="246">
        <v>6.0289677260757202</v>
      </c>
    </row>
    <row r="31" spans="1:10">
      <c r="A31" s="195" t="s">
        <v>6</v>
      </c>
      <c r="B31" s="420">
        <v>2182</v>
      </c>
      <c r="C31" s="131">
        <v>1120</v>
      </c>
      <c r="D31" s="440">
        <v>51.329055912007334</v>
      </c>
      <c r="E31" s="420">
        <v>3619</v>
      </c>
      <c r="F31" s="131">
        <v>2326</v>
      </c>
      <c r="G31" s="440">
        <v>64.271898314451505</v>
      </c>
      <c r="H31" s="442">
        <v>1437</v>
      </c>
      <c r="I31" s="224">
        <v>1206</v>
      </c>
      <c r="J31" s="250">
        <v>12.942842402444171</v>
      </c>
    </row>
    <row r="32" spans="1:10">
      <c r="A32" s="196" t="s">
        <v>4</v>
      </c>
      <c r="B32" s="419">
        <v>44647</v>
      </c>
      <c r="C32" s="133">
        <v>31908</v>
      </c>
      <c r="D32" s="439">
        <v>71.46728783568885</v>
      </c>
      <c r="E32" s="419">
        <v>67265</v>
      </c>
      <c r="F32" s="133">
        <v>50793</v>
      </c>
      <c r="G32" s="439">
        <v>75.511781758715529</v>
      </c>
      <c r="H32" s="443">
        <v>22618</v>
      </c>
      <c r="I32" s="223">
        <v>18885</v>
      </c>
      <c r="J32" s="246">
        <v>4.0444939230266783</v>
      </c>
    </row>
    <row r="33" spans="1:10">
      <c r="A33" s="239"/>
      <c r="B33" s="238"/>
      <c r="C33" s="238"/>
      <c r="D33" s="238"/>
      <c r="E33" s="238"/>
      <c r="F33" s="238"/>
      <c r="G33" s="238"/>
      <c r="H33" s="239"/>
      <c r="I33" s="239"/>
      <c r="J33" s="239"/>
    </row>
    <row r="34" spans="1:10" ht="25.9" customHeight="1">
      <c r="A34" s="781" t="s">
        <v>189</v>
      </c>
      <c r="B34" s="781"/>
      <c r="C34" s="781"/>
      <c r="D34" s="781"/>
      <c r="E34" s="781"/>
      <c r="F34" s="781"/>
      <c r="G34" s="781"/>
      <c r="H34" s="781"/>
      <c r="I34" s="781"/>
      <c r="J34" s="781"/>
    </row>
    <row r="35" spans="1:10">
      <c r="A35" s="166"/>
      <c r="B35" s="166"/>
      <c r="C35" s="238"/>
      <c r="D35" s="238"/>
      <c r="E35" s="238"/>
      <c r="F35" s="238"/>
      <c r="G35" s="238"/>
      <c r="H35" s="239"/>
      <c r="I35" s="239"/>
      <c r="J35" s="239"/>
    </row>
    <row r="36" spans="1:10">
      <c r="A36" s="199" t="s">
        <v>10</v>
      </c>
      <c r="B36" s="200" t="s">
        <v>14</v>
      </c>
      <c r="C36" s="238"/>
      <c r="D36" s="238"/>
      <c r="E36" s="238"/>
      <c r="F36" s="238"/>
      <c r="G36" s="238"/>
      <c r="H36" s="239"/>
      <c r="I36" s="239"/>
      <c r="J36" s="239"/>
    </row>
    <row r="37" spans="1:10">
      <c r="A37" s="201" t="s">
        <v>67</v>
      </c>
      <c r="B37" s="200" t="s">
        <v>68</v>
      </c>
      <c r="C37" s="238"/>
      <c r="D37" s="238"/>
      <c r="E37" s="238"/>
      <c r="F37" s="238"/>
      <c r="G37" s="238"/>
      <c r="H37" s="239"/>
      <c r="I37" s="239"/>
      <c r="J37" s="239"/>
    </row>
    <row r="38" spans="1:10">
      <c r="A38" s="202" t="s">
        <v>48</v>
      </c>
      <c r="B38" s="200" t="s">
        <v>69</v>
      </c>
      <c r="C38" s="238"/>
      <c r="D38" s="238"/>
      <c r="E38" s="238"/>
      <c r="F38" s="238"/>
      <c r="G38" s="238"/>
      <c r="H38" s="239"/>
      <c r="I38" s="239"/>
      <c r="J38" s="239"/>
    </row>
    <row r="39" spans="1:10">
      <c r="A39" s="166"/>
      <c r="B39" s="166"/>
    </row>
    <row r="40" spans="1:10" ht="24.65" customHeight="1">
      <c r="A40" s="714" t="s">
        <v>258</v>
      </c>
      <c r="B40" s="714"/>
      <c r="C40" s="714"/>
      <c r="D40" s="714"/>
      <c r="E40" s="714"/>
      <c r="F40" s="714"/>
      <c r="G40" s="714"/>
      <c r="H40" s="714"/>
      <c r="I40" s="714"/>
      <c r="J40" s="714"/>
    </row>
  </sheetData>
  <sheetProtection algorithmName="SHA-512" hashValue="enmXr3/eLZsLegpB3xXjm72MROwCgG2btv5tcocCwJCIhiKZBuM0XLLiAc3Trfjfc+bf4cjVPJzgsRRgLPeWfg==" saltValue="DAYaXbaD5CY4/WNbQ1HsMg==" spinCount="100000" sheet="1" objects="1" scenarios="1"/>
  <mergeCells count="21">
    <mergeCell ref="B17:J17"/>
    <mergeCell ref="B25:J25"/>
    <mergeCell ref="B8:C8"/>
    <mergeCell ref="E8:F8"/>
    <mergeCell ref="H8:I8"/>
    <mergeCell ref="A34:J34"/>
    <mergeCell ref="A40:J40"/>
    <mergeCell ref="A5:A7"/>
    <mergeCell ref="B6:B7"/>
    <mergeCell ref="E6:E7"/>
    <mergeCell ref="B5:D5"/>
    <mergeCell ref="E5:G5"/>
    <mergeCell ref="H5:J5"/>
    <mergeCell ref="C6:D6"/>
    <mergeCell ref="F6:G6"/>
    <mergeCell ref="I6:J6"/>
    <mergeCell ref="H6:H7"/>
    <mergeCell ref="C7:D7"/>
    <mergeCell ref="F7:G7"/>
    <mergeCell ref="I7:J7"/>
    <mergeCell ref="B9:J9"/>
  </mergeCells>
  <hyperlinks>
    <hyperlink ref="A1" location="Inhalt!A1" display="Zurück zum Inhalt"/>
  </hyperlinks>
  <pageMargins left="0.7" right="0.7" top="0.78740157499999996" bottom="0.78740157499999996" header="0.3" footer="0.3"/>
  <pageSetup paperSize="9" orientation="portrait" horizontalDpi="4294967293"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M241"/>
  <sheetViews>
    <sheetView zoomScaleNormal="100" workbookViewId="0">
      <pane xSplit="1" ySplit="9" topLeftCell="B10" activePane="bottomRight" state="frozen"/>
      <selection pane="topRight" activeCell="B1" sqref="B1"/>
      <selection pane="bottomLeft" activeCell="A9" sqref="A9"/>
      <selection pane="bottomRight"/>
    </sheetView>
  </sheetViews>
  <sheetFormatPr baseColWidth="10" defaultColWidth="10.7265625" defaultRowHeight="11.5"/>
  <cols>
    <col min="1" max="1" width="24.54296875" style="57" customWidth="1"/>
    <col min="2" max="7" width="16" style="161" customWidth="1"/>
    <col min="8" max="10" width="16" style="57" customWidth="1"/>
    <col min="11" max="12" width="18.26953125" style="57" customWidth="1"/>
    <col min="13" max="16384" width="10.7265625" style="57"/>
  </cols>
  <sheetData>
    <row r="1" spans="1:11">
      <c r="A1" s="237" t="s">
        <v>0</v>
      </c>
      <c r="C1" s="286"/>
    </row>
    <row r="2" spans="1:11">
      <c r="C2" s="182"/>
    </row>
    <row r="3" spans="1:11">
      <c r="A3" s="277" t="s">
        <v>206</v>
      </c>
      <c r="B3" s="182"/>
      <c r="C3" s="182"/>
      <c r="D3" s="288"/>
      <c r="E3" s="182"/>
      <c r="F3" s="182"/>
      <c r="G3" s="182"/>
      <c r="H3" s="166"/>
      <c r="I3" s="166"/>
      <c r="J3" s="166"/>
    </row>
    <row r="4" spans="1:11">
      <c r="A4" s="477"/>
      <c r="B4" s="188"/>
      <c r="C4" s="182"/>
      <c r="D4" s="188"/>
      <c r="E4" s="182"/>
      <c r="F4" s="182"/>
      <c r="G4" s="182"/>
      <c r="H4" s="166"/>
      <c r="I4" s="166"/>
      <c r="J4" s="166"/>
    </row>
    <row r="5" spans="1:11" ht="14.65" customHeight="1">
      <c r="A5" s="745" t="s">
        <v>9</v>
      </c>
      <c r="B5" s="850">
        <v>2020</v>
      </c>
      <c r="C5" s="753"/>
      <c r="D5" s="753"/>
      <c r="E5" s="753"/>
      <c r="F5" s="753"/>
      <c r="G5" s="753"/>
      <c r="H5" s="753"/>
      <c r="I5" s="753"/>
      <c r="J5" s="753"/>
      <c r="K5" s="272"/>
    </row>
    <row r="6" spans="1:11" ht="17.649999999999999" customHeight="1">
      <c r="A6" s="745"/>
      <c r="B6" s="854" t="s">
        <v>143</v>
      </c>
      <c r="C6" s="855"/>
      <c r="D6" s="856"/>
      <c r="E6" s="854" t="s">
        <v>144</v>
      </c>
      <c r="F6" s="855"/>
      <c r="G6" s="856"/>
      <c r="H6" s="854" t="s">
        <v>66</v>
      </c>
      <c r="I6" s="855"/>
      <c r="J6" s="855"/>
      <c r="K6" s="272"/>
    </row>
    <row r="7" spans="1:11" ht="20.149999999999999" customHeight="1">
      <c r="A7" s="745"/>
      <c r="B7" s="849" t="s">
        <v>217</v>
      </c>
      <c r="C7" s="816" t="s">
        <v>128</v>
      </c>
      <c r="D7" s="848"/>
      <c r="E7" s="849" t="s">
        <v>217</v>
      </c>
      <c r="F7" s="816" t="s">
        <v>128</v>
      </c>
      <c r="G7" s="848"/>
      <c r="H7" s="849" t="s">
        <v>217</v>
      </c>
      <c r="I7" s="816" t="s">
        <v>128</v>
      </c>
      <c r="J7" s="816"/>
      <c r="K7" s="272"/>
    </row>
    <row r="8" spans="1:11" s="273" customFormat="1" ht="37.4" customHeight="1">
      <c r="A8" s="746"/>
      <c r="B8" s="836"/>
      <c r="C8" s="798" t="s">
        <v>137</v>
      </c>
      <c r="D8" s="853"/>
      <c r="E8" s="836"/>
      <c r="F8" s="798" t="s">
        <v>137</v>
      </c>
      <c r="G8" s="853"/>
      <c r="H8" s="836"/>
      <c r="I8" s="798" t="s">
        <v>137</v>
      </c>
      <c r="J8" s="798"/>
    </row>
    <row r="9" spans="1:11" ht="12">
      <c r="A9" s="425"/>
      <c r="B9" s="852" t="s">
        <v>3</v>
      </c>
      <c r="C9" s="852"/>
      <c r="D9" s="531" t="s">
        <v>142</v>
      </c>
      <c r="E9" s="852" t="s">
        <v>3</v>
      </c>
      <c r="F9" s="852"/>
      <c r="G9" s="531" t="s">
        <v>142</v>
      </c>
      <c r="H9" s="852" t="s">
        <v>3</v>
      </c>
      <c r="I9" s="852"/>
      <c r="J9" s="531" t="s">
        <v>142</v>
      </c>
    </row>
    <row r="10" spans="1:11" ht="12">
      <c r="A10" s="426"/>
      <c r="B10" s="843" t="s">
        <v>23</v>
      </c>
      <c r="C10" s="843"/>
      <c r="D10" s="843"/>
      <c r="E10" s="843"/>
      <c r="F10" s="843"/>
      <c r="G10" s="843"/>
      <c r="H10" s="843"/>
      <c r="I10" s="843"/>
      <c r="J10" s="843"/>
    </row>
    <row r="11" spans="1:11" ht="15" customHeight="1">
      <c r="A11" s="427" t="s">
        <v>1</v>
      </c>
      <c r="B11" s="255">
        <v>156711</v>
      </c>
      <c r="C11" s="256">
        <v>96395</v>
      </c>
      <c r="D11" s="418">
        <v>61.511317010292835</v>
      </c>
      <c r="E11" s="255">
        <v>788900</v>
      </c>
      <c r="F11" s="256">
        <v>537213</v>
      </c>
      <c r="G11" s="418">
        <v>68.096463430092541</v>
      </c>
      <c r="H11" s="255">
        <v>103626</v>
      </c>
      <c r="I11" s="256">
        <v>63390</v>
      </c>
      <c r="J11" s="424">
        <v>61.171906664350651</v>
      </c>
    </row>
    <row r="12" spans="1:11" ht="15.65" customHeight="1">
      <c r="A12" s="428" t="s">
        <v>2</v>
      </c>
      <c r="B12" s="78">
        <v>47885</v>
      </c>
      <c r="C12" s="79">
        <v>29298</v>
      </c>
      <c r="D12" s="432">
        <v>61.184086874804223</v>
      </c>
      <c r="E12" s="78">
        <v>306897</v>
      </c>
      <c r="F12" s="79">
        <v>214551</v>
      </c>
      <c r="G12" s="432">
        <v>69.909774289093747</v>
      </c>
      <c r="H12" s="78">
        <v>54366</v>
      </c>
      <c r="I12" s="79">
        <v>34765</v>
      </c>
      <c r="J12" s="422">
        <v>63.946216385240774</v>
      </c>
    </row>
    <row r="13" spans="1:11">
      <c r="A13" s="429" t="s">
        <v>8</v>
      </c>
      <c r="B13" s="140">
        <v>21760</v>
      </c>
      <c r="C13" s="133">
        <v>13201</v>
      </c>
      <c r="D13" s="433">
        <v>60.666360294117652</v>
      </c>
      <c r="E13" s="140">
        <v>130324</v>
      </c>
      <c r="F13" s="133">
        <v>89142</v>
      </c>
      <c r="G13" s="433">
        <v>68.400294650256285</v>
      </c>
      <c r="H13" s="140">
        <v>9311</v>
      </c>
      <c r="I13" s="133">
        <v>5644</v>
      </c>
      <c r="J13" s="421">
        <v>60.61647513693481</v>
      </c>
      <c r="K13" s="272"/>
    </row>
    <row r="14" spans="1:11">
      <c r="A14" s="428" t="s">
        <v>12</v>
      </c>
      <c r="B14" s="139">
        <v>20003</v>
      </c>
      <c r="C14" s="131">
        <v>11277</v>
      </c>
      <c r="D14" s="432">
        <v>56.376543518472232</v>
      </c>
      <c r="E14" s="139">
        <v>143027</v>
      </c>
      <c r="F14" s="131">
        <v>91708</v>
      </c>
      <c r="G14" s="432">
        <v>64.119362078488678</v>
      </c>
      <c r="H14" s="139">
        <v>9049</v>
      </c>
      <c r="I14" s="131">
        <v>4814</v>
      </c>
      <c r="J14" s="422">
        <v>53.19924853574981</v>
      </c>
    </row>
    <row r="15" spans="1:11">
      <c r="A15" s="429" t="s">
        <v>5</v>
      </c>
      <c r="B15" s="140">
        <v>8823</v>
      </c>
      <c r="C15" s="133">
        <v>5548</v>
      </c>
      <c r="D15" s="433">
        <v>62.881106199705314</v>
      </c>
      <c r="E15" s="140">
        <v>38488</v>
      </c>
      <c r="F15" s="133">
        <v>26797</v>
      </c>
      <c r="G15" s="433">
        <v>69.624298482643937</v>
      </c>
      <c r="H15" s="140">
        <v>6360</v>
      </c>
      <c r="I15" s="133">
        <v>3674</v>
      </c>
      <c r="J15" s="421">
        <v>57.767295597484278</v>
      </c>
    </row>
    <row r="16" spans="1:11" ht="15" customHeight="1">
      <c r="A16" s="428" t="s">
        <v>6</v>
      </c>
      <c r="B16" s="139">
        <v>4858</v>
      </c>
      <c r="C16" s="131">
        <v>3058</v>
      </c>
      <c r="D16" s="432">
        <v>62.94771510909839</v>
      </c>
      <c r="E16" s="139">
        <v>20828</v>
      </c>
      <c r="F16" s="131">
        <v>13464</v>
      </c>
      <c r="G16" s="432">
        <v>64.64374879969273</v>
      </c>
      <c r="H16" s="139">
        <v>2263</v>
      </c>
      <c r="I16" s="131">
        <v>1207</v>
      </c>
      <c r="J16" s="422">
        <v>53.336279275298281</v>
      </c>
    </row>
    <row r="17" spans="1:10">
      <c r="A17" s="429" t="s">
        <v>4</v>
      </c>
      <c r="B17" s="140">
        <v>53382</v>
      </c>
      <c r="C17" s="133">
        <v>34013</v>
      </c>
      <c r="D17" s="433">
        <v>63.716233936532916</v>
      </c>
      <c r="E17" s="140">
        <v>149336</v>
      </c>
      <c r="F17" s="133">
        <v>101551</v>
      </c>
      <c r="G17" s="433">
        <v>68.00168746986661</v>
      </c>
      <c r="H17" s="140">
        <v>22277</v>
      </c>
      <c r="I17" s="133">
        <v>13286</v>
      </c>
      <c r="J17" s="421">
        <v>59.639987430982636</v>
      </c>
    </row>
    <row r="18" spans="1:10" ht="12">
      <c r="A18" s="430"/>
      <c r="B18" s="851" t="s">
        <v>26</v>
      </c>
      <c r="C18" s="845"/>
      <c r="D18" s="845"/>
      <c r="E18" s="845"/>
      <c r="F18" s="845"/>
      <c r="G18" s="845"/>
      <c r="H18" s="845"/>
      <c r="I18" s="845"/>
      <c r="J18" s="845"/>
    </row>
    <row r="19" spans="1:10">
      <c r="A19" s="431" t="s">
        <v>1</v>
      </c>
      <c r="B19" s="73">
        <v>129289</v>
      </c>
      <c r="C19" s="74">
        <v>76512</v>
      </c>
      <c r="D19" s="433">
        <v>59.179048488270467</v>
      </c>
      <c r="E19" s="73">
        <v>701374</v>
      </c>
      <c r="F19" s="74">
        <v>469773</v>
      </c>
      <c r="G19" s="433">
        <v>66.978958444424791</v>
      </c>
      <c r="H19" s="73">
        <v>73921</v>
      </c>
      <c r="I19" s="74">
        <v>44758</v>
      </c>
      <c r="J19" s="421">
        <v>60.548423316784138</v>
      </c>
    </row>
    <row r="20" spans="1:10" ht="16.5" customHeight="1">
      <c r="A20" s="428" t="s">
        <v>2</v>
      </c>
      <c r="B20" s="78">
        <v>40150</v>
      </c>
      <c r="C20" s="79">
        <v>23773</v>
      </c>
      <c r="D20" s="432">
        <v>59.210460772104611</v>
      </c>
      <c r="E20" s="78">
        <v>281074</v>
      </c>
      <c r="F20" s="79">
        <v>194524</v>
      </c>
      <c r="G20" s="432">
        <v>69.20739734020222</v>
      </c>
      <c r="H20" s="78">
        <v>38036</v>
      </c>
      <c r="I20" s="79">
        <v>24352</v>
      </c>
      <c r="J20" s="422">
        <v>64.02355663056052</v>
      </c>
    </row>
    <row r="21" spans="1:10">
      <c r="A21" s="429" t="s">
        <v>8</v>
      </c>
      <c r="B21" s="140">
        <v>19320</v>
      </c>
      <c r="C21" s="133">
        <v>11485</v>
      </c>
      <c r="D21" s="433">
        <v>59.446169772256731</v>
      </c>
      <c r="E21" s="140">
        <v>121717</v>
      </c>
      <c r="F21" s="133">
        <v>82819</v>
      </c>
      <c r="G21" s="433">
        <v>68.042261968336376</v>
      </c>
      <c r="H21" s="140">
        <v>7493</v>
      </c>
      <c r="I21" s="133">
        <v>4522</v>
      </c>
      <c r="J21" s="421">
        <v>60.349659682370216</v>
      </c>
    </row>
    <row r="22" spans="1:10">
      <c r="A22" s="428" t="s">
        <v>12</v>
      </c>
      <c r="B22" s="139">
        <v>19337</v>
      </c>
      <c r="C22" s="131" t="s">
        <v>48</v>
      </c>
      <c r="D22" s="432" t="s">
        <v>67</v>
      </c>
      <c r="E22" s="139">
        <v>140730</v>
      </c>
      <c r="F22" s="131">
        <v>90140</v>
      </c>
      <c r="G22" s="432">
        <v>64.051730263625387</v>
      </c>
      <c r="H22" s="139">
        <v>8864</v>
      </c>
      <c r="I22" s="131" t="s">
        <v>48</v>
      </c>
      <c r="J22" s="422" t="s">
        <v>67</v>
      </c>
    </row>
    <row r="23" spans="1:10" ht="15" customHeight="1">
      <c r="A23" s="429" t="s">
        <v>5</v>
      </c>
      <c r="B23" s="140">
        <v>7350</v>
      </c>
      <c r="C23" s="133" t="s">
        <v>48</v>
      </c>
      <c r="D23" s="433" t="s">
        <v>67</v>
      </c>
      <c r="E23" s="140">
        <v>33767</v>
      </c>
      <c r="F23" s="133">
        <v>23232</v>
      </c>
      <c r="G23" s="433">
        <v>68.800900287262706</v>
      </c>
      <c r="H23" s="140">
        <v>4686</v>
      </c>
      <c r="I23" s="133" t="s">
        <v>48</v>
      </c>
      <c r="J23" s="421" t="s">
        <v>67</v>
      </c>
    </row>
    <row r="24" spans="1:10" ht="14.15" customHeight="1">
      <c r="A24" s="428" t="s">
        <v>6</v>
      </c>
      <c r="B24" s="139">
        <v>4186</v>
      </c>
      <c r="C24" s="131">
        <v>2627</v>
      </c>
      <c r="D24" s="432">
        <v>62.756808408982323</v>
      </c>
      <c r="E24" s="139">
        <v>18808</v>
      </c>
      <c r="F24" s="131">
        <v>12133</v>
      </c>
      <c r="G24" s="432">
        <v>64.509783071033596</v>
      </c>
      <c r="H24" s="139">
        <v>1336</v>
      </c>
      <c r="I24" s="131">
        <v>643</v>
      </c>
      <c r="J24" s="422">
        <v>48.128742514970057</v>
      </c>
    </row>
    <row r="25" spans="1:10">
      <c r="A25" s="429" t="s">
        <v>4</v>
      </c>
      <c r="B25" s="140">
        <v>38946</v>
      </c>
      <c r="C25" s="133">
        <v>23287</v>
      </c>
      <c r="D25" s="433">
        <v>59.793046782724801</v>
      </c>
      <c r="E25" s="140">
        <v>105278</v>
      </c>
      <c r="F25" s="133">
        <v>66925</v>
      </c>
      <c r="G25" s="433">
        <v>63.569786660080929</v>
      </c>
      <c r="H25" s="140">
        <v>13506</v>
      </c>
      <c r="I25" s="133">
        <v>7845</v>
      </c>
      <c r="J25" s="421">
        <v>58.085295424255889</v>
      </c>
    </row>
    <row r="26" spans="1:10" ht="12">
      <c r="A26" s="430"/>
      <c r="B26" s="851" t="s">
        <v>39</v>
      </c>
      <c r="C26" s="845"/>
      <c r="D26" s="845"/>
      <c r="E26" s="845"/>
      <c r="F26" s="845"/>
      <c r="G26" s="845"/>
      <c r="H26" s="845"/>
      <c r="I26" s="845"/>
      <c r="J26" s="845"/>
    </row>
    <row r="27" spans="1:10">
      <c r="A27" s="431" t="s">
        <v>1</v>
      </c>
      <c r="B27" s="73">
        <v>27422</v>
      </c>
      <c r="C27" s="74">
        <v>19883</v>
      </c>
      <c r="D27" s="433">
        <v>72.507475749398296</v>
      </c>
      <c r="E27" s="73">
        <v>87526</v>
      </c>
      <c r="F27" s="74">
        <v>67440</v>
      </c>
      <c r="G27" s="433">
        <v>77.051390443982356</v>
      </c>
      <c r="H27" s="73">
        <v>29705</v>
      </c>
      <c r="I27" s="74">
        <v>18632</v>
      </c>
      <c r="J27" s="421">
        <v>62.723447231105879</v>
      </c>
    </row>
    <row r="28" spans="1:10" ht="13.5" customHeight="1">
      <c r="A28" s="428" t="s">
        <v>2</v>
      </c>
      <c r="B28" s="78">
        <v>7735</v>
      </c>
      <c r="C28" s="79">
        <v>5525</v>
      </c>
      <c r="D28" s="432">
        <v>71.428571428571431</v>
      </c>
      <c r="E28" s="78">
        <v>25823</v>
      </c>
      <c r="F28" s="79">
        <v>20027</v>
      </c>
      <c r="G28" s="432">
        <v>77.554892924911897</v>
      </c>
      <c r="H28" s="78">
        <v>16330</v>
      </c>
      <c r="I28" s="79">
        <v>10413</v>
      </c>
      <c r="J28" s="422">
        <v>63.766074709124311</v>
      </c>
    </row>
    <row r="29" spans="1:10">
      <c r="A29" s="429" t="s">
        <v>8</v>
      </c>
      <c r="B29" s="140">
        <v>2440</v>
      </c>
      <c r="C29" s="133">
        <v>1716</v>
      </c>
      <c r="D29" s="433">
        <v>70.327868852459019</v>
      </c>
      <c r="E29" s="140">
        <v>8607</v>
      </c>
      <c r="F29" s="133">
        <v>6323</v>
      </c>
      <c r="G29" s="433">
        <v>73.463459974439402</v>
      </c>
      <c r="H29" s="140">
        <v>1818</v>
      </c>
      <c r="I29" s="133">
        <v>1122</v>
      </c>
      <c r="J29" s="421">
        <v>61.71617161716172</v>
      </c>
    </row>
    <row r="30" spans="1:10">
      <c r="A30" s="428" t="s">
        <v>12</v>
      </c>
      <c r="B30" s="139">
        <v>666</v>
      </c>
      <c r="C30" s="131" t="s">
        <v>48</v>
      </c>
      <c r="D30" s="432" t="s">
        <v>67</v>
      </c>
      <c r="E30" s="139">
        <v>2297</v>
      </c>
      <c r="F30" s="131">
        <v>1568</v>
      </c>
      <c r="G30" s="432">
        <v>68.262951676099263</v>
      </c>
      <c r="H30" s="139">
        <v>185</v>
      </c>
      <c r="I30" s="131" t="s">
        <v>48</v>
      </c>
      <c r="J30" s="422" t="s">
        <v>67</v>
      </c>
    </row>
    <row r="31" spans="1:10">
      <c r="A31" s="429" t="s">
        <v>5</v>
      </c>
      <c r="B31" s="140">
        <v>1473</v>
      </c>
      <c r="C31" s="133" t="s">
        <v>48</v>
      </c>
      <c r="D31" s="433" t="s">
        <v>67</v>
      </c>
      <c r="E31" s="140">
        <v>4721</v>
      </c>
      <c r="F31" s="133">
        <v>3565</v>
      </c>
      <c r="G31" s="433">
        <v>75.513662359669567</v>
      </c>
      <c r="H31" s="140">
        <v>1674</v>
      </c>
      <c r="I31" s="133" t="s">
        <v>48</v>
      </c>
      <c r="J31" s="421" t="s">
        <v>67</v>
      </c>
    </row>
    <row r="32" spans="1:10" ht="11.65" customHeight="1">
      <c r="A32" s="428" t="s">
        <v>6</v>
      </c>
      <c r="B32" s="139">
        <v>672</v>
      </c>
      <c r="C32" s="131">
        <v>431</v>
      </c>
      <c r="D32" s="432">
        <v>64.136904761904773</v>
      </c>
      <c r="E32" s="139">
        <v>2020</v>
      </c>
      <c r="F32" s="131">
        <v>1331</v>
      </c>
      <c r="G32" s="432">
        <v>65.89108910891089</v>
      </c>
      <c r="H32" s="139">
        <v>927</v>
      </c>
      <c r="I32" s="131">
        <v>564</v>
      </c>
      <c r="J32" s="422">
        <v>60.841423948220061</v>
      </c>
    </row>
    <row r="33" spans="1:13">
      <c r="A33" s="429" t="s">
        <v>4</v>
      </c>
      <c r="B33" s="140">
        <v>14436</v>
      </c>
      <c r="C33" s="133">
        <v>10726</v>
      </c>
      <c r="D33" s="433">
        <v>74.300360210584643</v>
      </c>
      <c r="E33" s="140">
        <v>44058</v>
      </c>
      <c r="F33" s="133">
        <v>34626</v>
      </c>
      <c r="G33" s="433">
        <v>78.591856189568304</v>
      </c>
      <c r="H33" s="140">
        <v>8771</v>
      </c>
      <c r="I33" s="133">
        <v>5441</v>
      </c>
      <c r="J33" s="421">
        <v>62.033975601413751</v>
      </c>
    </row>
    <row r="34" spans="1:13">
      <c r="M34" s="287"/>
    </row>
    <row r="35" spans="1:13" ht="25.5" customHeight="1">
      <c r="A35" s="762" t="s">
        <v>193</v>
      </c>
      <c r="B35" s="762"/>
      <c r="C35" s="762"/>
      <c r="D35" s="762"/>
      <c r="E35" s="762"/>
      <c r="F35" s="762"/>
      <c r="G35" s="762"/>
      <c r="H35" s="762"/>
      <c r="I35" s="762"/>
      <c r="J35" s="762"/>
      <c r="M35" s="287"/>
    </row>
    <row r="36" spans="1:13">
      <c r="A36" s="166"/>
      <c r="B36" s="166"/>
      <c r="M36" s="287"/>
    </row>
    <row r="37" spans="1:13" ht="12">
      <c r="A37" s="199" t="s">
        <v>10</v>
      </c>
      <c r="B37" s="200" t="s">
        <v>14</v>
      </c>
      <c r="M37" s="287"/>
    </row>
    <row r="38" spans="1:13">
      <c r="A38" s="201" t="s">
        <v>67</v>
      </c>
      <c r="B38" s="200" t="s">
        <v>68</v>
      </c>
      <c r="M38" s="287"/>
    </row>
    <row r="39" spans="1:13" ht="12">
      <c r="A39" s="202" t="s">
        <v>48</v>
      </c>
      <c r="B39" s="200" t="s">
        <v>69</v>
      </c>
      <c r="M39" s="287"/>
    </row>
    <row r="40" spans="1:13">
      <c r="A40" s="166"/>
      <c r="B40" s="166"/>
      <c r="M40" s="287"/>
    </row>
    <row r="41" spans="1:13" ht="22.9" customHeight="1">
      <c r="A41" s="714" t="s">
        <v>257</v>
      </c>
      <c r="B41" s="714"/>
      <c r="C41" s="714"/>
      <c r="D41" s="714"/>
      <c r="E41" s="714"/>
      <c r="F41" s="714"/>
      <c r="G41" s="714"/>
      <c r="H41" s="714"/>
      <c r="I41" s="714"/>
      <c r="J41" s="714"/>
      <c r="M41" s="287"/>
    </row>
    <row r="42" spans="1:13">
      <c r="M42" s="287"/>
    </row>
    <row r="43" spans="1:13">
      <c r="M43" s="287"/>
    </row>
    <row r="44" spans="1:13">
      <c r="M44" s="287"/>
    </row>
    <row r="45" spans="1:13">
      <c r="M45" s="287"/>
    </row>
    <row r="46" spans="1:13">
      <c r="M46" s="287"/>
    </row>
    <row r="47" spans="1:13">
      <c r="M47" s="287"/>
    </row>
    <row r="48" spans="1:13">
      <c r="M48" s="287"/>
    </row>
    <row r="49" spans="13:13">
      <c r="M49" s="287"/>
    </row>
    <row r="50" spans="13:13">
      <c r="M50" s="287"/>
    </row>
    <row r="51" spans="13:13">
      <c r="M51" s="287"/>
    </row>
    <row r="52" spans="13:13">
      <c r="M52" s="287"/>
    </row>
    <row r="53" spans="13:13">
      <c r="M53" s="287"/>
    </row>
    <row r="54" spans="13:13">
      <c r="M54" s="287"/>
    </row>
    <row r="55" spans="13:13">
      <c r="M55" s="287"/>
    </row>
    <row r="56" spans="13:13">
      <c r="M56" s="287"/>
    </row>
    <row r="57" spans="13:13">
      <c r="M57" s="287"/>
    </row>
    <row r="58" spans="13:13">
      <c r="M58" s="287"/>
    </row>
    <row r="59" spans="13:13">
      <c r="M59" s="287"/>
    </row>
    <row r="60" spans="13:13">
      <c r="M60" s="287"/>
    </row>
    <row r="61" spans="13:13">
      <c r="M61" s="287"/>
    </row>
    <row r="62" spans="13:13">
      <c r="M62" s="287"/>
    </row>
    <row r="63" spans="13:13">
      <c r="M63" s="287"/>
    </row>
    <row r="64" spans="13:13">
      <c r="M64" s="287"/>
    </row>
    <row r="65" spans="13:13">
      <c r="M65" s="287"/>
    </row>
    <row r="66" spans="13:13">
      <c r="M66" s="287"/>
    </row>
    <row r="67" spans="13:13">
      <c r="M67" s="287"/>
    </row>
    <row r="68" spans="13:13">
      <c r="M68" s="287"/>
    </row>
    <row r="69" spans="13:13">
      <c r="M69" s="287"/>
    </row>
    <row r="70" spans="13:13">
      <c r="M70" s="287"/>
    </row>
    <row r="71" spans="13:13">
      <c r="M71" s="287"/>
    </row>
    <row r="72" spans="13:13">
      <c r="M72" s="287"/>
    </row>
    <row r="73" spans="13:13">
      <c r="M73" s="287"/>
    </row>
    <row r="74" spans="13:13">
      <c r="M74" s="287"/>
    </row>
    <row r="75" spans="13:13">
      <c r="M75" s="287"/>
    </row>
    <row r="76" spans="13:13">
      <c r="M76" s="287"/>
    </row>
    <row r="77" spans="13:13">
      <c r="M77" s="287"/>
    </row>
    <row r="78" spans="13:13">
      <c r="M78" s="287"/>
    </row>
    <row r="79" spans="13:13">
      <c r="M79" s="287"/>
    </row>
    <row r="80" spans="13:13">
      <c r="M80" s="287"/>
    </row>
    <row r="81" spans="13:13">
      <c r="M81" s="287"/>
    </row>
    <row r="82" spans="13:13">
      <c r="M82" s="287"/>
    </row>
    <row r="83" spans="13:13">
      <c r="M83" s="287"/>
    </row>
    <row r="84" spans="13:13">
      <c r="M84" s="287"/>
    </row>
    <row r="85" spans="13:13">
      <c r="M85" s="287"/>
    </row>
    <row r="86" spans="13:13">
      <c r="M86" s="287"/>
    </row>
    <row r="87" spans="13:13">
      <c r="M87" s="287"/>
    </row>
    <row r="88" spans="13:13">
      <c r="M88" s="287"/>
    </row>
    <row r="89" spans="13:13">
      <c r="M89" s="287"/>
    </row>
    <row r="90" spans="13:13">
      <c r="M90" s="287"/>
    </row>
    <row r="91" spans="13:13">
      <c r="M91" s="287"/>
    </row>
    <row r="92" spans="13:13">
      <c r="M92" s="287"/>
    </row>
    <row r="93" spans="13:13">
      <c r="M93" s="287"/>
    </row>
    <row r="94" spans="13:13">
      <c r="M94" s="287"/>
    </row>
    <row r="95" spans="13:13">
      <c r="M95" s="287"/>
    </row>
    <row r="96" spans="13:13">
      <c r="M96" s="287"/>
    </row>
    <row r="97" spans="13:13">
      <c r="M97" s="287"/>
    </row>
    <row r="98" spans="13:13">
      <c r="M98" s="287"/>
    </row>
    <row r="99" spans="13:13">
      <c r="M99" s="287"/>
    </row>
    <row r="100" spans="13:13">
      <c r="M100" s="287"/>
    </row>
    <row r="101" spans="13:13">
      <c r="M101" s="287"/>
    </row>
    <row r="102" spans="13:13">
      <c r="M102" s="287"/>
    </row>
    <row r="103" spans="13:13">
      <c r="M103" s="287"/>
    </row>
    <row r="104" spans="13:13">
      <c r="M104" s="287"/>
    </row>
    <row r="105" spans="13:13">
      <c r="M105" s="287"/>
    </row>
    <row r="106" spans="13:13">
      <c r="M106" s="287"/>
    </row>
    <row r="107" spans="13:13">
      <c r="M107" s="287"/>
    </row>
    <row r="108" spans="13:13">
      <c r="M108" s="287"/>
    </row>
    <row r="109" spans="13:13">
      <c r="M109" s="287"/>
    </row>
    <row r="110" spans="13:13">
      <c r="M110" s="287"/>
    </row>
    <row r="111" spans="13:13">
      <c r="M111" s="287"/>
    </row>
    <row r="112" spans="13:13">
      <c r="M112" s="287"/>
    </row>
    <row r="113" spans="13:13">
      <c r="M113" s="287"/>
    </row>
    <row r="114" spans="13:13">
      <c r="M114" s="287"/>
    </row>
    <row r="115" spans="13:13">
      <c r="M115" s="287"/>
    </row>
    <row r="116" spans="13:13">
      <c r="M116" s="287"/>
    </row>
    <row r="117" spans="13:13">
      <c r="M117" s="287"/>
    </row>
    <row r="118" spans="13:13">
      <c r="M118" s="287"/>
    </row>
    <row r="119" spans="13:13">
      <c r="M119" s="287"/>
    </row>
    <row r="120" spans="13:13">
      <c r="M120" s="287"/>
    </row>
    <row r="121" spans="13:13">
      <c r="M121" s="287"/>
    </row>
    <row r="122" spans="13:13">
      <c r="M122" s="287"/>
    </row>
    <row r="123" spans="13:13">
      <c r="M123" s="287"/>
    </row>
    <row r="124" spans="13:13">
      <c r="M124" s="287"/>
    </row>
    <row r="125" spans="13:13">
      <c r="M125" s="287"/>
    </row>
    <row r="126" spans="13:13">
      <c r="M126" s="287"/>
    </row>
    <row r="127" spans="13:13">
      <c r="M127" s="287"/>
    </row>
    <row r="128" spans="13:13">
      <c r="M128" s="287"/>
    </row>
    <row r="129" spans="13:13">
      <c r="M129" s="287"/>
    </row>
    <row r="130" spans="13:13">
      <c r="M130" s="287"/>
    </row>
    <row r="131" spans="13:13">
      <c r="M131" s="287"/>
    </row>
    <row r="132" spans="13:13">
      <c r="M132" s="287"/>
    </row>
    <row r="133" spans="13:13">
      <c r="M133" s="287"/>
    </row>
    <row r="134" spans="13:13">
      <c r="M134" s="287"/>
    </row>
    <row r="135" spans="13:13">
      <c r="M135" s="287"/>
    </row>
    <row r="136" spans="13:13">
      <c r="M136" s="287"/>
    </row>
    <row r="137" spans="13:13">
      <c r="M137" s="287"/>
    </row>
    <row r="138" spans="13:13">
      <c r="M138" s="287"/>
    </row>
    <row r="139" spans="13:13">
      <c r="M139" s="287"/>
    </row>
    <row r="140" spans="13:13">
      <c r="M140" s="287"/>
    </row>
    <row r="141" spans="13:13">
      <c r="M141" s="287"/>
    </row>
    <row r="142" spans="13:13">
      <c r="M142" s="287"/>
    </row>
    <row r="143" spans="13:13">
      <c r="M143" s="287"/>
    </row>
    <row r="144" spans="13:13">
      <c r="M144" s="287"/>
    </row>
    <row r="145" spans="13:13">
      <c r="M145" s="287"/>
    </row>
    <row r="146" spans="13:13">
      <c r="M146" s="287"/>
    </row>
    <row r="147" spans="13:13">
      <c r="M147" s="287"/>
    </row>
    <row r="148" spans="13:13">
      <c r="M148" s="287"/>
    </row>
    <row r="149" spans="13:13">
      <c r="M149" s="287"/>
    </row>
    <row r="150" spans="13:13">
      <c r="M150" s="287"/>
    </row>
    <row r="151" spans="13:13">
      <c r="M151" s="287"/>
    </row>
    <row r="152" spans="13:13">
      <c r="M152" s="287"/>
    </row>
    <row r="153" spans="13:13">
      <c r="M153" s="287"/>
    </row>
    <row r="154" spans="13:13">
      <c r="M154" s="287"/>
    </row>
    <row r="155" spans="13:13">
      <c r="M155" s="287"/>
    </row>
    <row r="156" spans="13:13">
      <c r="M156" s="287"/>
    </row>
    <row r="157" spans="13:13">
      <c r="M157" s="287"/>
    </row>
    <row r="158" spans="13:13">
      <c r="M158" s="287"/>
    </row>
    <row r="159" spans="13:13">
      <c r="M159" s="287"/>
    </row>
    <row r="160" spans="13:13">
      <c r="M160" s="287"/>
    </row>
    <row r="161" spans="13:13">
      <c r="M161" s="287"/>
    </row>
    <row r="162" spans="13:13">
      <c r="M162" s="287"/>
    </row>
    <row r="163" spans="13:13">
      <c r="M163" s="287"/>
    </row>
    <row r="164" spans="13:13">
      <c r="M164" s="287"/>
    </row>
    <row r="165" spans="13:13">
      <c r="M165" s="287"/>
    </row>
    <row r="166" spans="13:13">
      <c r="M166" s="287"/>
    </row>
    <row r="167" spans="13:13">
      <c r="M167" s="287"/>
    </row>
    <row r="168" spans="13:13">
      <c r="M168" s="287"/>
    </row>
    <row r="169" spans="13:13">
      <c r="M169" s="287"/>
    </row>
    <row r="170" spans="13:13">
      <c r="M170" s="287"/>
    </row>
    <row r="171" spans="13:13">
      <c r="M171" s="287"/>
    </row>
    <row r="172" spans="13:13">
      <c r="M172" s="287"/>
    </row>
    <row r="173" spans="13:13">
      <c r="M173" s="287"/>
    </row>
    <row r="174" spans="13:13">
      <c r="M174" s="287"/>
    </row>
    <row r="175" spans="13:13">
      <c r="M175" s="287"/>
    </row>
    <row r="176" spans="13:13">
      <c r="M176" s="287"/>
    </row>
    <row r="177" spans="13:13">
      <c r="M177" s="287"/>
    </row>
    <row r="178" spans="13:13">
      <c r="M178" s="287"/>
    </row>
    <row r="179" spans="13:13">
      <c r="M179" s="287"/>
    </row>
    <row r="180" spans="13:13">
      <c r="M180" s="287"/>
    </row>
    <row r="181" spans="13:13">
      <c r="M181" s="287"/>
    </row>
    <row r="182" spans="13:13">
      <c r="M182" s="287"/>
    </row>
    <row r="183" spans="13:13">
      <c r="M183" s="287"/>
    </row>
    <row r="184" spans="13:13">
      <c r="M184" s="287"/>
    </row>
    <row r="185" spans="13:13">
      <c r="M185" s="287"/>
    </row>
    <row r="186" spans="13:13">
      <c r="M186" s="287"/>
    </row>
    <row r="187" spans="13:13">
      <c r="M187" s="287"/>
    </row>
    <row r="188" spans="13:13">
      <c r="M188" s="287"/>
    </row>
    <row r="189" spans="13:13">
      <c r="M189" s="287"/>
    </row>
    <row r="190" spans="13:13">
      <c r="M190" s="287"/>
    </row>
    <row r="191" spans="13:13">
      <c r="M191" s="287"/>
    </row>
    <row r="192" spans="13:13">
      <c r="M192" s="287"/>
    </row>
    <row r="193" spans="13:13">
      <c r="M193" s="287"/>
    </row>
    <row r="194" spans="13:13">
      <c r="M194" s="287"/>
    </row>
    <row r="195" spans="13:13">
      <c r="M195" s="287"/>
    </row>
    <row r="196" spans="13:13">
      <c r="M196" s="287"/>
    </row>
    <row r="197" spans="13:13">
      <c r="M197" s="287"/>
    </row>
    <row r="198" spans="13:13">
      <c r="M198" s="287"/>
    </row>
    <row r="199" spans="13:13">
      <c r="M199" s="287"/>
    </row>
    <row r="200" spans="13:13">
      <c r="M200" s="287"/>
    </row>
    <row r="201" spans="13:13">
      <c r="M201" s="287"/>
    </row>
    <row r="202" spans="13:13">
      <c r="M202" s="287"/>
    </row>
    <row r="203" spans="13:13">
      <c r="M203" s="287"/>
    </row>
    <row r="204" spans="13:13">
      <c r="M204" s="287"/>
    </row>
    <row r="205" spans="13:13">
      <c r="M205" s="287"/>
    </row>
    <row r="206" spans="13:13">
      <c r="M206" s="287"/>
    </row>
    <row r="207" spans="13:13">
      <c r="M207" s="287"/>
    </row>
    <row r="208" spans="13:13">
      <c r="M208" s="287"/>
    </row>
    <row r="209" spans="13:13">
      <c r="M209" s="287"/>
    </row>
    <row r="210" spans="13:13">
      <c r="M210" s="287"/>
    </row>
    <row r="211" spans="13:13">
      <c r="M211" s="287"/>
    </row>
    <row r="212" spans="13:13">
      <c r="M212" s="287"/>
    </row>
    <row r="213" spans="13:13">
      <c r="M213" s="287"/>
    </row>
    <row r="214" spans="13:13">
      <c r="M214" s="287"/>
    </row>
    <row r="215" spans="13:13">
      <c r="M215" s="287"/>
    </row>
    <row r="216" spans="13:13">
      <c r="M216" s="287"/>
    </row>
    <row r="217" spans="13:13">
      <c r="M217" s="287"/>
    </row>
    <row r="218" spans="13:13">
      <c r="M218" s="287"/>
    </row>
    <row r="219" spans="13:13">
      <c r="M219" s="287"/>
    </row>
    <row r="220" spans="13:13">
      <c r="M220" s="287"/>
    </row>
    <row r="221" spans="13:13">
      <c r="M221" s="287"/>
    </row>
    <row r="222" spans="13:13">
      <c r="M222" s="287"/>
    </row>
    <row r="223" spans="13:13">
      <c r="M223" s="287"/>
    </row>
    <row r="224" spans="13:13">
      <c r="M224" s="287"/>
    </row>
    <row r="225" spans="13:13">
      <c r="M225" s="287"/>
    </row>
    <row r="226" spans="13:13">
      <c r="M226" s="287"/>
    </row>
    <row r="227" spans="13:13">
      <c r="M227" s="287"/>
    </row>
    <row r="228" spans="13:13">
      <c r="M228" s="287"/>
    </row>
    <row r="229" spans="13:13">
      <c r="M229" s="287"/>
    </row>
    <row r="230" spans="13:13">
      <c r="M230" s="287"/>
    </row>
    <row r="231" spans="13:13">
      <c r="M231" s="287"/>
    </row>
    <row r="232" spans="13:13">
      <c r="M232" s="287"/>
    </row>
    <row r="233" spans="13:13">
      <c r="M233" s="287"/>
    </row>
    <row r="234" spans="13:13">
      <c r="M234" s="287"/>
    </row>
    <row r="235" spans="13:13">
      <c r="M235" s="287"/>
    </row>
    <row r="236" spans="13:13">
      <c r="M236" s="287"/>
    </row>
    <row r="237" spans="13:13">
      <c r="M237" s="287"/>
    </row>
    <row r="238" spans="13:13">
      <c r="M238" s="287"/>
    </row>
    <row r="239" spans="13:13">
      <c r="M239" s="287"/>
    </row>
    <row r="240" spans="13:13">
      <c r="M240" s="287"/>
    </row>
    <row r="241" spans="13:13">
      <c r="M241" s="287"/>
    </row>
  </sheetData>
  <sheetProtection algorithmName="SHA-512" hashValue="V9SoUlx0zsvKN2SO+kJwSGXVidS9z6+pKQ62+3sJUi3A6Z2BL7mCkP6Cs9/0adFQc9r8D8qB83REXyttE7FwLw==" saltValue="W3iSjS82HltBzy4fkvdAhQ==" spinCount="100000" sheet="1" objects="1" scenarios="1"/>
  <mergeCells count="22">
    <mergeCell ref="B10:J10"/>
    <mergeCell ref="B7:B8"/>
    <mergeCell ref="B9:C9"/>
    <mergeCell ref="B6:D6"/>
    <mergeCell ref="E6:G6"/>
    <mergeCell ref="H6:J6"/>
    <mergeCell ref="A41:J41"/>
    <mergeCell ref="C7:D7"/>
    <mergeCell ref="F7:G7"/>
    <mergeCell ref="I7:J7"/>
    <mergeCell ref="E7:E8"/>
    <mergeCell ref="H7:H8"/>
    <mergeCell ref="A35:J35"/>
    <mergeCell ref="A5:A8"/>
    <mergeCell ref="B5:J5"/>
    <mergeCell ref="B18:J18"/>
    <mergeCell ref="B26:J26"/>
    <mergeCell ref="E9:F9"/>
    <mergeCell ref="H9:I9"/>
    <mergeCell ref="C8:D8"/>
    <mergeCell ref="F8:G8"/>
    <mergeCell ref="I8:J8"/>
  </mergeCells>
  <hyperlinks>
    <hyperlink ref="A1" location="Inhalt!A1" display="Zurück zum Inhalt"/>
  </hyperlinks>
  <pageMargins left="0.7" right="0.7" top="0.78740157499999996" bottom="0.78740157499999996"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P28"/>
  <sheetViews>
    <sheetView zoomScaleNormal="100" workbookViewId="0">
      <pane xSplit="2" ySplit="8" topLeftCell="C9" activePane="bottomRight" state="frozen"/>
      <selection pane="topRight" activeCell="C1" sqref="C1"/>
      <selection pane="bottomLeft" activeCell="A9" sqref="A9"/>
      <selection pane="bottomRight"/>
    </sheetView>
  </sheetViews>
  <sheetFormatPr baseColWidth="10" defaultColWidth="11.453125" defaultRowHeight="11.5"/>
  <cols>
    <col min="1" max="1" width="18.7265625" style="200" customWidth="1"/>
    <col min="2" max="2" width="18" style="200" customWidth="1"/>
    <col min="3" max="16384" width="11.453125" style="200"/>
  </cols>
  <sheetData>
    <row r="1" spans="1:16">
      <c r="A1" s="237" t="s">
        <v>0</v>
      </c>
      <c r="C1" s="166"/>
    </row>
    <row r="2" spans="1:16">
      <c r="C2" s="166"/>
    </row>
    <row r="3" spans="1:16">
      <c r="A3" s="277" t="s">
        <v>223</v>
      </c>
    </row>
    <row r="5" spans="1:16" ht="11.65" customHeight="1">
      <c r="A5" s="727" t="s">
        <v>219</v>
      </c>
      <c r="B5" s="729" t="s">
        <v>218</v>
      </c>
      <c r="C5" s="859">
        <v>2020</v>
      </c>
      <c r="D5" s="860"/>
      <c r="E5" s="860"/>
      <c r="F5" s="860"/>
      <c r="G5" s="860"/>
      <c r="H5" s="860"/>
      <c r="I5" s="860"/>
      <c r="J5" s="860"/>
      <c r="K5" s="860"/>
      <c r="L5" s="860"/>
      <c r="M5" s="860"/>
      <c r="N5" s="860"/>
      <c r="O5" s="860"/>
      <c r="P5" s="861"/>
    </row>
    <row r="6" spans="1:16">
      <c r="A6" s="727"/>
      <c r="B6" s="729"/>
      <c r="C6" s="816" t="s">
        <v>1</v>
      </c>
      <c r="D6" s="857" t="s">
        <v>18</v>
      </c>
      <c r="E6" s="857"/>
      <c r="F6" s="857"/>
      <c r="G6" s="857"/>
      <c r="H6" s="857"/>
      <c r="I6" s="498"/>
      <c r="J6" s="858" t="s">
        <v>1</v>
      </c>
      <c r="K6" s="857" t="s">
        <v>18</v>
      </c>
      <c r="L6" s="857"/>
      <c r="M6" s="857"/>
      <c r="N6" s="857"/>
      <c r="O6" s="857"/>
      <c r="P6" s="499"/>
    </row>
    <row r="7" spans="1:16" ht="37.5" customHeight="1">
      <c r="A7" s="727"/>
      <c r="B7" s="729"/>
      <c r="C7" s="816"/>
      <c r="D7" s="217" t="s">
        <v>2</v>
      </c>
      <c r="E7" s="217" t="s">
        <v>21</v>
      </c>
      <c r="F7" s="217" t="s">
        <v>22</v>
      </c>
      <c r="G7" s="217" t="s">
        <v>5</v>
      </c>
      <c r="H7" s="217" t="s">
        <v>6</v>
      </c>
      <c r="I7" s="498" t="s">
        <v>214</v>
      </c>
      <c r="J7" s="858"/>
      <c r="K7" s="499" t="s">
        <v>2</v>
      </c>
      <c r="L7" s="499" t="s">
        <v>21</v>
      </c>
      <c r="M7" s="499" t="s">
        <v>22</v>
      </c>
      <c r="N7" s="499" t="s">
        <v>5</v>
      </c>
      <c r="O7" s="499" t="s">
        <v>6</v>
      </c>
      <c r="P7" s="499" t="s">
        <v>214</v>
      </c>
    </row>
    <row r="8" spans="1:16" ht="15" customHeight="1">
      <c r="A8" s="500"/>
      <c r="C8" s="862" t="s">
        <v>224</v>
      </c>
      <c r="D8" s="862"/>
      <c r="E8" s="862"/>
      <c r="F8" s="862"/>
      <c r="G8" s="862"/>
      <c r="H8" s="862"/>
      <c r="I8" s="862"/>
      <c r="J8" s="863" t="s">
        <v>225</v>
      </c>
      <c r="K8" s="864"/>
      <c r="L8" s="864"/>
      <c r="M8" s="864"/>
      <c r="N8" s="864"/>
      <c r="O8" s="864"/>
      <c r="P8" s="864"/>
    </row>
    <row r="9" spans="1:16" ht="17.149999999999999" customHeight="1">
      <c r="A9" s="865" t="s">
        <v>23</v>
      </c>
      <c r="B9" s="163" t="s">
        <v>1</v>
      </c>
      <c r="C9" s="501">
        <v>764437</v>
      </c>
      <c r="D9" s="501">
        <v>292946</v>
      </c>
      <c r="E9" s="501">
        <v>121220</v>
      </c>
      <c r="F9" s="501">
        <v>131818</v>
      </c>
      <c r="G9" s="501">
        <v>39711</v>
      </c>
      <c r="H9" s="501">
        <v>20087</v>
      </c>
      <c r="I9" s="511">
        <v>158655</v>
      </c>
      <c r="J9" s="509">
        <f>C9/C$9*100</f>
        <v>100</v>
      </c>
      <c r="K9" s="501">
        <f t="shared" ref="K9:P9" si="0">D9/D$9*100</f>
        <v>100</v>
      </c>
      <c r="L9" s="501">
        <f t="shared" si="0"/>
        <v>100</v>
      </c>
      <c r="M9" s="501">
        <f t="shared" si="0"/>
        <v>100</v>
      </c>
      <c r="N9" s="501">
        <f t="shared" si="0"/>
        <v>100</v>
      </c>
      <c r="O9" s="501">
        <f t="shared" si="0"/>
        <v>100</v>
      </c>
      <c r="P9" s="501">
        <f t="shared" si="0"/>
        <v>100</v>
      </c>
    </row>
    <row r="10" spans="1:16" ht="17.149999999999999" customHeight="1">
      <c r="A10" s="865"/>
      <c r="B10" s="164" t="s">
        <v>220</v>
      </c>
      <c r="C10" s="502">
        <v>220717</v>
      </c>
      <c r="D10" s="502">
        <v>73852</v>
      </c>
      <c r="E10" s="502">
        <v>36868</v>
      </c>
      <c r="F10" s="502">
        <v>42570</v>
      </c>
      <c r="G10" s="502">
        <v>10497</v>
      </c>
      <c r="H10" s="502">
        <v>7259</v>
      </c>
      <c r="I10" s="510">
        <v>49671</v>
      </c>
      <c r="J10" s="508">
        <f t="shared" ref="J10:J12" si="1">C10/C$9*100</f>
        <v>28.873144549518141</v>
      </c>
      <c r="K10" s="512">
        <f t="shared" ref="K10:K12" si="2">D10/D$9*100</f>
        <v>25.210106982174192</v>
      </c>
      <c r="L10" s="512">
        <f t="shared" ref="L10:L12" si="3">E10/E$9*100</f>
        <v>30.414123081999673</v>
      </c>
      <c r="M10" s="512">
        <f t="shared" ref="M10:M12" si="4">F10/F$9*100</f>
        <v>32.294527302796276</v>
      </c>
      <c r="N10" s="512">
        <f t="shared" ref="N10:N12" si="5">G10/G$9*100</f>
        <v>26.433481906776464</v>
      </c>
      <c r="O10" s="512">
        <f t="shared" ref="O10:O12" si="6">H10/H$9*100</f>
        <v>36.137800567531237</v>
      </c>
      <c r="P10" s="512">
        <f t="shared" ref="P10:P12" si="7">I10/I$9*100</f>
        <v>31.307554126879079</v>
      </c>
    </row>
    <row r="11" spans="1:16" ht="17.149999999999999" customHeight="1">
      <c r="A11" s="865"/>
      <c r="B11" s="165" t="s">
        <v>221</v>
      </c>
      <c r="C11" s="501">
        <v>268136</v>
      </c>
      <c r="D11" s="501">
        <v>97961</v>
      </c>
      <c r="E11" s="501">
        <v>46550</v>
      </c>
      <c r="F11" s="501">
        <v>50833</v>
      </c>
      <c r="G11" s="501">
        <v>14700</v>
      </c>
      <c r="H11" s="501">
        <v>7465</v>
      </c>
      <c r="I11" s="511">
        <v>50627</v>
      </c>
      <c r="J11" s="507">
        <f t="shared" si="1"/>
        <v>35.076271818344743</v>
      </c>
      <c r="K11" s="513">
        <f t="shared" si="2"/>
        <v>33.439951390358637</v>
      </c>
      <c r="L11" s="513">
        <f t="shared" si="3"/>
        <v>38.4012539184953</v>
      </c>
      <c r="M11" s="513">
        <f t="shared" si="4"/>
        <v>38.563018707612009</v>
      </c>
      <c r="N11" s="513">
        <f t="shared" si="5"/>
        <v>37.017451084082495</v>
      </c>
      <c r="O11" s="513">
        <f t="shared" si="6"/>
        <v>37.163339473291188</v>
      </c>
      <c r="P11" s="513">
        <f t="shared" si="7"/>
        <v>31.91011944155558</v>
      </c>
    </row>
    <row r="12" spans="1:16" ht="17.149999999999999" customHeight="1">
      <c r="A12" s="865"/>
      <c r="B12" s="164" t="s">
        <v>222</v>
      </c>
      <c r="C12" s="502">
        <v>275584</v>
      </c>
      <c r="D12" s="502">
        <v>121133</v>
      </c>
      <c r="E12" s="502">
        <v>37802</v>
      </c>
      <c r="F12" s="502">
        <v>38415</v>
      </c>
      <c r="G12" s="502">
        <v>14514</v>
      </c>
      <c r="H12" s="502">
        <v>5363</v>
      </c>
      <c r="I12" s="510">
        <v>58357</v>
      </c>
      <c r="J12" s="508">
        <f t="shared" si="1"/>
        <v>36.050583632137119</v>
      </c>
      <c r="K12" s="512">
        <f t="shared" si="2"/>
        <v>41.349941627467182</v>
      </c>
      <c r="L12" s="512">
        <f t="shared" si="3"/>
        <v>31.184622999505031</v>
      </c>
      <c r="M12" s="512">
        <f t="shared" si="4"/>
        <v>29.142453989591711</v>
      </c>
      <c r="N12" s="512">
        <f t="shared" si="5"/>
        <v>36.549067009141048</v>
      </c>
      <c r="O12" s="512">
        <f t="shared" si="6"/>
        <v>26.698859959177579</v>
      </c>
      <c r="P12" s="512">
        <f t="shared" si="7"/>
        <v>36.782326431565352</v>
      </c>
    </row>
    <row r="13" spans="1:16" ht="17.149999999999999" customHeight="1">
      <c r="A13" s="866" t="s">
        <v>26</v>
      </c>
      <c r="B13" s="163" t="s">
        <v>1</v>
      </c>
      <c r="C13" s="501">
        <v>654118</v>
      </c>
      <c r="D13" s="501">
        <v>256289</v>
      </c>
      <c r="E13" s="501">
        <v>111946</v>
      </c>
      <c r="F13" s="501">
        <v>129649</v>
      </c>
      <c r="G13" s="501">
        <v>33429</v>
      </c>
      <c r="H13" s="501">
        <v>17569</v>
      </c>
      <c r="I13" s="511">
        <v>105236</v>
      </c>
      <c r="J13" s="509">
        <v>100</v>
      </c>
      <c r="K13" s="501">
        <v>100</v>
      </c>
      <c r="L13" s="501">
        <v>100</v>
      </c>
      <c r="M13" s="501">
        <v>100</v>
      </c>
      <c r="N13" s="501">
        <v>100</v>
      </c>
      <c r="O13" s="501">
        <v>100</v>
      </c>
      <c r="P13" s="501">
        <v>100</v>
      </c>
    </row>
    <row r="14" spans="1:16" ht="17.149999999999999" customHeight="1">
      <c r="A14" s="867"/>
      <c r="B14" s="164" t="s">
        <v>220</v>
      </c>
      <c r="C14" s="502">
        <v>171728</v>
      </c>
      <c r="D14" s="502">
        <v>55728</v>
      </c>
      <c r="E14" s="502">
        <v>32067</v>
      </c>
      <c r="F14" s="502">
        <v>41579</v>
      </c>
      <c r="G14" s="502">
        <v>7032</v>
      </c>
      <c r="H14" s="502">
        <v>5596</v>
      </c>
      <c r="I14" s="510">
        <v>29726</v>
      </c>
      <c r="J14" s="508">
        <f>C14/C$13*100</f>
        <v>26.253367129478168</v>
      </c>
      <c r="K14" s="512">
        <f t="shared" ref="K14:P14" si="8">D14/D$13*100</f>
        <v>21.744202833519971</v>
      </c>
      <c r="L14" s="512">
        <f t="shared" si="8"/>
        <v>28.645061011559143</v>
      </c>
      <c r="M14" s="512">
        <f t="shared" si="8"/>
        <v>32.070436331942396</v>
      </c>
      <c r="N14" s="512">
        <f t="shared" si="8"/>
        <v>21.035627748362202</v>
      </c>
      <c r="O14" s="512">
        <f t="shared" si="8"/>
        <v>31.851556719221357</v>
      </c>
      <c r="P14" s="512">
        <f t="shared" si="8"/>
        <v>28.24698772283249</v>
      </c>
    </row>
    <row r="15" spans="1:16" ht="17.149999999999999" customHeight="1">
      <c r="A15" s="867"/>
      <c r="B15" s="165" t="s">
        <v>221</v>
      </c>
      <c r="C15" s="501">
        <v>237636</v>
      </c>
      <c r="D15" s="501">
        <v>87420</v>
      </c>
      <c r="E15" s="501">
        <v>44142</v>
      </c>
      <c r="F15" s="501">
        <v>50214</v>
      </c>
      <c r="G15" s="501">
        <v>12751</v>
      </c>
      <c r="H15" s="501">
        <v>6817</v>
      </c>
      <c r="I15" s="511">
        <v>36292</v>
      </c>
      <c r="J15" s="507">
        <f t="shared" ref="J15:J16" si="9">C15/C$13*100</f>
        <v>36.329225002216724</v>
      </c>
      <c r="K15" s="513">
        <f t="shared" ref="K15:K16" si="10">D15/D$13*100</f>
        <v>34.109930586174201</v>
      </c>
      <c r="L15" s="513">
        <f t="shared" ref="L15:L16" si="11">E15/E$13*100</f>
        <v>39.431511621674737</v>
      </c>
      <c r="M15" s="513">
        <f t="shared" ref="M15:M16" si="12">F15/F$13*100</f>
        <v>38.7307268085369</v>
      </c>
      <c r="N15" s="513">
        <f t="shared" ref="N15:N16" si="13">G15/G$13*100</f>
        <v>38.143528074426399</v>
      </c>
      <c r="O15" s="513">
        <f t="shared" ref="O15:O16" si="14">H15/H$13*100</f>
        <v>38.8012977403381</v>
      </c>
      <c r="P15" s="513">
        <f t="shared" ref="P15:P16" si="15">I15/I$13*100</f>
        <v>34.486297464745903</v>
      </c>
    </row>
    <row r="16" spans="1:16" ht="17.149999999999999" customHeight="1">
      <c r="A16" s="867"/>
      <c r="B16" s="164" t="s">
        <v>222</v>
      </c>
      <c r="C16" s="502">
        <v>244754</v>
      </c>
      <c r="D16" s="502">
        <v>113141</v>
      </c>
      <c r="E16" s="502">
        <v>35737</v>
      </c>
      <c r="F16" s="502">
        <v>37856</v>
      </c>
      <c r="G16" s="502">
        <v>13646</v>
      </c>
      <c r="H16" s="502">
        <v>5156</v>
      </c>
      <c r="I16" s="510">
        <v>39218</v>
      </c>
      <c r="J16" s="508">
        <f t="shared" si="9"/>
        <v>37.417407868305105</v>
      </c>
      <c r="K16" s="512">
        <f t="shared" si="10"/>
        <v>44.145866580305828</v>
      </c>
      <c r="L16" s="512">
        <f t="shared" si="11"/>
        <v>31.92342736676612</v>
      </c>
      <c r="M16" s="512">
        <f t="shared" si="12"/>
        <v>29.198836859520704</v>
      </c>
      <c r="N16" s="512">
        <f t="shared" si="13"/>
        <v>40.820844177211399</v>
      </c>
      <c r="O16" s="512">
        <f t="shared" si="14"/>
        <v>29.34714554044055</v>
      </c>
      <c r="P16" s="512">
        <f t="shared" si="15"/>
        <v>37.266714812421604</v>
      </c>
    </row>
    <row r="17" spans="1:16" ht="17.149999999999999" customHeight="1">
      <c r="A17" s="868" t="s">
        <v>213</v>
      </c>
      <c r="B17" s="163" t="s">
        <v>1</v>
      </c>
      <c r="C17" s="501">
        <v>110319</v>
      </c>
      <c r="D17" s="501">
        <v>36657</v>
      </c>
      <c r="E17" s="501">
        <v>9274</v>
      </c>
      <c r="F17" s="501">
        <v>2169</v>
      </c>
      <c r="G17" s="501">
        <v>6282</v>
      </c>
      <c r="H17" s="501">
        <v>2518</v>
      </c>
      <c r="I17" s="511">
        <v>53419</v>
      </c>
      <c r="J17" s="509">
        <v>100</v>
      </c>
      <c r="K17" s="501">
        <v>100</v>
      </c>
      <c r="L17" s="501">
        <v>100</v>
      </c>
      <c r="M17" s="501">
        <v>100</v>
      </c>
      <c r="N17" s="501">
        <v>100</v>
      </c>
      <c r="O17" s="501">
        <v>100</v>
      </c>
      <c r="P17" s="501">
        <v>100</v>
      </c>
    </row>
    <row r="18" spans="1:16" ht="17.149999999999999" customHeight="1">
      <c r="A18" s="868"/>
      <c r="B18" s="164" t="s">
        <v>220</v>
      </c>
      <c r="C18" s="502">
        <v>48989</v>
      </c>
      <c r="D18" s="502">
        <v>18124</v>
      </c>
      <c r="E18" s="502">
        <v>4801</v>
      </c>
      <c r="F18" s="502">
        <v>991</v>
      </c>
      <c r="G18" s="502">
        <v>3465</v>
      </c>
      <c r="H18" s="502">
        <v>1663</v>
      </c>
      <c r="I18" s="510">
        <v>19945</v>
      </c>
      <c r="J18" s="508">
        <f>C18/C$17*100</f>
        <v>44.406675187411054</v>
      </c>
      <c r="K18" s="512">
        <f t="shared" ref="K18:P20" si="16">D18/D$17*100</f>
        <v>49.442125651308075</v>
      </c>
      <c r="L18" s="512">
        <f t="shared" si="16"/>
        <v>51.768384731507446</v>
      </c>
      <c r="M18" s="512">
        <f t="shared" si="16"/>
        <v>45.689257722452744</v>
      </c>
      <c r="N18" s="512">
        <f t="shared" si="16"/>
        <v>55.157593123209168</v>
      </c>
      <c r="O18" s="512">
        <f t="shared" si="16"/>
        <v>66.044479745830017</v>
      </c>
      <c r="P18" s="512">
        <f t="shared" si="16"/>
        <v>37.336902600198428</v>
      </c>
    </row>
    <row r="19" spans="1:16" ht="17.149999999999999" customHeight="1">
      <c r="A19" s="868"/>
      <c r="B19" s="165" t="s">
        <v>221</v>
      </c>
      <c r="C19" s="501">
        <v>30500</v>
      </c>
      <c r="D19" s="501">
        <v>10541</v>
      </c>
      <c r="E19" s="501">
        <v>2408</v>
      </c>
      <c r="F19" s="501">
        <v>619</v>
      </c>
      <c r="G19" s="501">
        <v>1949</v>
      </c>
      <c r="H19" s="501">
        <v>648</v>
      </c>
      <c r="I19" s="511">
        <v>14335</v>
      </c>
      <c r="J19" s="507">
        <f t="shared" ref="J19:J20" si="17">C19/C$17*100</f>
        <v>27.647096148442245</v>
      </c>
      <c r="K19" s="513">
        <f t="shared" si="16"/>
        <v>28.755762882941866</v>
      </c>
      <c r="L19" s="513">
        <f t="shared" si="16"/>
        <v>25.965063618718997</v>
      </c>
      <c r="M19" s="513">
        <f t="shared" si="16"/>
        <v>28.538497003227292</v>
      </c>
      <c r="N19" s="513">
        <f t="shared" si="16"/>
        <v>31.02515122572429</v>
      </c>
      <c r="O19" s="513">
        <f t="shared" si="16"/>
        <v>25.734710087370928</v>
      </c>
      <c r="P19" s="513">
        <f t="shared" si="16"/>
        <v>26.835021247121809</v>
      </c>
    </row>
    <row r="20" spans="1:16" ht="17.149999999999999" customHeight="1">
      <c r="A20" s="868"/>
      <c r="B20" s="164" t="s">
        <v>222</v>
      </c>
      <c r="C20" s="502">
        <v>30830</v>
      </c>
      <c r="D20" s="502">
        <v>7992</v>
      </c>
      <c r="E20" s="502">
        <v>2065</v>
      </c>
      <c r="F20" s="502">
        <v>559</v>
      </c>
      <c r="G20" s="502">
        <v>868</v>
      </c>
      <c r="H20" s="502">
        <v>207</v>
      </c>
      <c r="I20" s="510">
        <v>19139</v>
      </c>
      <c r="J20" s="508">
        <f t="shared" si="17"/>
        <v>27.946228664146698</v>
      </c>
      <c r="K20" s="512">
        <f t="shared" si="16"/>
        <v>21.802111465750063</v>
      </c>
      <c r="L20" s="512">
        <f t="shared" si="16"/>
        <v>22.266551649773561</v>
      </c>
      <c r="M20" s="512">
        <f t="shared" si="16"/>
        <v>25.77224527431996</v>
      </c>
      <c r="N20" s="512">
        <f t="shared" si="16"/>
        <v>13.817255651066541</v>
      </c>
      <c r="O20" s="512">
        <f t="shared" si="16"/>
        <v>8.2208101667990476</v>
      </c>
      <c r="P20" s="512">
        <f t="shared" si="16"/>
        <v>35.828076152679763</v>
      </c>
    </row>
    <row r="22" spans="1:16" ht="29.65" customHeight="1">
      <c r="A22" s="637" t="s">
        <v>226</v>
      </c>
      <c r="B22" s="637"/>
      <c r="C22" s="637"/>
      <c r="D22" s="637"/>
      <c r="E22" s="637"/>
      <c r="F22" s="637"/>
      <c r="G22" s="637"/>
      <c r="H22" s="637"/>
      <c r="I22" s="637"/>
      <c r="J22" s="637"/>
      <c r="K22" s="637"/>
      <c r="L22" s="637"/>
      <c r="M22" s="637"/>
      <c r="N22" s="637"/>
      <c r="O22" s="637"/>
      <c r="P22" s="637"/>
    </row>
    <row r="23" spans="1:16" ht="13.5" customHeight="1">
      <c r="A23" s="523"/>
      <c r="B23" s="523"/>
      <c r="C23" s="523"/>
      <c r="D23" s="523"/>
      <c r="E23" s="523"/>
      <c r="F23" s="523"/>
      <c r="G23" s="523"/>
      <c r="H23" s="523"/>
      <c r="I23" s="523"/>
      <c r="J23" s="523"/>
      <c r="K23" s="523"/>
      <c r="L23" s="523"/>
      <c r="M23" s="523"/>
      <c r="N23" s="523"/>
      <c r="O23" s="523"/>
      <c r="P23" s="523"/>
    </row>
    <row r="24" spans="1:16" ht="13.5" customHeight="1">
      <c r="A24" s="523"/>
      <c r="B24" s="199" t="s">
        <v>10</v>
      </c>
      <c r="C24" s="200" t="s">
        <v>14</v>
      </c>
      <c r="D24" s="523"/>
      <c r="E24" s="523"/>
      <c r="F24" s="523"/>
      <c r="G24" s="523"/>
      <c r="H24" s="523"/>
      <c r="I24" s="523"/>
      <c r="J24" s="523"/>
      <c r="K24" s="523"/>
      <c r="L24" s="523"/>
      <c r="M24" s="523"/>
      <c r="N24" s="523"/>
      <c r="O24" s="523"/>
      <c r="P24" s="523"/>
    </row>
    <row r="25" spans="1:16" ht="13.5" customHeight="1">
      <c r="A25" s="523"/>
      <c r="B25" s="201" t="s">
        <v>67</v>
      </c>
      <c r="C25" s="200" t="s">
        <v>68</v>
      </c>
      <c r="D25" s="523"/>
      <c r="E25" s="523"/>
      <c r="F25" s="523"/>
      <c r="G25" s="523"/>
      <c r="H25" s="523"/>
      <c r="I25" s="523"/>
      <c r="J25" s="523"/>
      <c r="K25" s="523"/>
      <c r="L25" s="523"/>
      <c r="M25" s="523"/>
      <c r="N25" s="523"/>
      <c r="O25" s="523"/>
      <c r="P25" s="523"/>
    </row>
    <row r="26" spans="1:16" ht="13.5" customHeight="1">
      <c r="A26" s="523"/>
      <c r="B26" s="202" t="s">
        <v>48</v>
      </c>
      <c r="C26" s="200" t="s">
        <v>69</v>
      </c>
      <c r="D26" s="523"/>
      <c r="E26" s="523"/>
      <c r="F26" s="523"/>
      <c r="G26" s="523"/>
      <c r="H26" s="523"/>
      <c r="I26" s="523"/>
      <c r="J26" s="523"/>
      <c r="K26" s="523"/>
      <c r="L26" s="523"/>
      <c r="M26" s="523"/>
      <c r="N26" s="523"/>
      <c r="O26" s="523"/>
      <c r="P26" s="523"/>
    </row>
    <row r="27" spans="1:16" ht="14.25" customHeight="1"/>
    <row r="28" spans="1:16" ht="24.75" customHeight="1">
      <c r="A28" s="714" t="s">
        <v>257</v>
      </c>
      <c r="B28" s="714"/>
      <c r="C28" s="714"/>
      <c r="D28" s="714"/>
      <c r="E28" s="714"/>
      <c r="F28" s="714"/>
      <c r="G28" s="714"/>
      <c r="H28" s="714"/>
      <c r="I28" s="714"/>
      <c r="J28" s="714"/>
    </row>
  </sheetData>
  <sheetProtection algorithmName="SHA-512" hashValue="240r08qc8lOlaz6lOYHIcWBahNGaLm+zv+R9oYJfRiqXOYK0YdcxCBZTp7CqfXoIjwUoY4rKA0sIVNQOsPINzw==" saltValue="1/LoLi2VtyMFZyuh6b4xLw==" spinCount="100000" sheet="1" objects="1" scenarios="1"/>
  <mergeCells count="14">
    <mergeCell ref="A28:J28"/>
    <mergeCell ref="A22:P22"/>
    <mergeCell ref="A5:A7"/>
    <mergeCell ref="B5:B7"/>
    <mergeCell ref="C6:C7"/>
    <mergeCell ref="D6:H6"/>
    <mergeCell ref="J6:J7"/>
    <mergeCell ref="K6:O6"/>
    <mergeCell ref="C5:P5"/>
    <mergeCell ref="C8:I8"/>
    <mergeCell ref="J8:P8"/>
    <mergeCell ref="A9:A12"/>
    <mergeCell ref="A13:A16"/>
    <mergeCell ref="A17:A20"/>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J30"/>
  <sheetViews>
    <sheetView workbookViewId="0"/>
  </sheetViews>
  <sheetFormatPr baseColWidth="10" defaultRowHeight="14.5"/>
  <cols>
    <col min="1" max="1" width="28" customWidth="1"/>
    <col min="2" max="2" width="19.54296875" customWidth="1"/>
    <col min="3" max="3" width="17.7265625" customWidth="1"/>
    <col min="4" max="4" width="20.54296875" customWidth="1"/>
    <col min="5" max="5" width="20.453125" customWidth="1"/>
  </cols>
  <sheetData>
    <row r="1" spans="1:10">
      <c r="A1" s="237" t="s">
        <v>0</v>
      </c>
      <c r="B1" s="161"/>
      <c r="C1" s="286"/>
      <c r="D1" s="161"/>
      <c r="E1" s="161"/>
    </row>
    <row r="2" spans="1:10">
      <c r="A2" s="57"/>
      <c r="B2" s="161"/>
      <c r="C2" s="182"/>
      <c r="D2" s="161"/>
      <c r="E2" s="161"/>
    </row>
    <row r="3" spans="1:10" s="519" customFormat="1">
      <c r="A3" s="277" t="s">
        <v>247</v>
      </c>
      <c r="B3" s="182"/>
      <c r="C3" s="182"/>
      <c r="D3" s="288"/>
      <c r="E3" s="182"/>
    </row>
    <row r="4" spans="1:10">
      <c r="A4" s="477"/>
      <c r="B4" s="188"/>
      <c r="C4" s="182"/>
      <c r="D4" s="188"/>
      <c r="E4" s="182"/>
    </row>
    <row r="5" spans="1:10" ht="45.75" customHeight="1">
      <c r="A5" s="559"/>
      <c r="B5" s="869" t="s">
        <v>244</v>
      </c>
      <c r="C5" s="870"/>
      <c r="D5" s="869" t="s">
        <v>245</v>
      </c>
      <c r="E5" s="878"/>
      <c r="F5" s="521"/>
    </row>
    <row r="6" spans="1:10">
      <c r="A6" s="435"/>
      <c r="B6" s="514" t="s">
        <v>242</v>
      </c>
      <c r="C6" s="525" t="s">
        <v>243</v>
      </c>
      <c r="D6" s="528" t="s">
        <v>242</v>
      </c>
      <c r="E6" s="514" t="s">
        <v>243</v>
      </c>
    </row>
    <row r="7" spans="1:10">
      <c r="A7" s="437"/>
      <c r="B7" s="873" t="s">
        <v>26</v>
      </c>
      <c r="C7" s="874"/>
      <c r="D7" s="874"/>
      <c r="E7" s="875"/>
      <c r="F7" s="519"/>
    </row>
    <row r="8" spans="1:10" s="519" customFormat="1">
      <c r="A8" s="65" t="s">
        <v>1</v>
      </c>
      <c r="B8" s="518">
        <v>193900</v>
      </c>
      <c r="C8" s="526">
        <v>244500</v>
      </c>
      <c r="D8" s="529">
        <v>128200</v>
      </c>
      <c r="E8" s="517">
        <v>224000</v>
      </c>
      <c r="G8" s="524"/>
      <c r="H8" s="524"/>
      <c r="I8" s="524"/>
      <c r="J8" s="524"/>
    </row>
    <row r="9" spans="1:10">
      <c r="A9" s="195" t="s">
        <v>2</v>
      </c>
      <c r="B9" s="96">
        <v>57633.776399532275</v>
      </c>
      <c r="C9" s="348">
        <v>72673.843886981136</v>
      </c>
      <c r="D9" s="80">
        <v>44747.145001261801</v>
      </c>
      <c r="E9" s="81">
        <v>78185.339159771014</v>
      </c>
    </row>
    <row r="10" spans="1:10">
      <c r="A10" s="196" t="s">
        <v>8</v>
      </c>
      <c r="B10" s="518">
        <v>31820.768419819611</v>
      </c>
      <c r="C10" s="526">
        <v>40124.692514934992</v>
      </c>
      <c r="D10" s="529">
        <v>23650.430759891635</v>
      </c>
      <c r="E10" s="517">
        <v>41323.68557110551</v>
      </c>
    </row>
    <row r="11" spans="1:10">
      <c r="A11" s="195" t="s">
        <v>12</v>
      </c>
      <c r="B11" s="516">
        <v>36189.614043307869</v>
      </c>
      <c r="C11" s="527">
        <v>45633.628847801832</v>
      </c>
      <c r="D11" s="530">
        <v>31132.284731968615</v>
      </c>
      <c r="E11" s="515">
        <v>54396.503743845322</v>
      </c>
    </row>
    <row r="12" spans="1:10">
      <c r="A12" s="196" t="s">
        <v>5</v>
      </c>
      <c r="B12" s="518">
        <v>9046.5069491110935</v>
      </c>
      <c r="C12" s="526">
        <v>11407.27668415504</v>
      </c>
      <c r="D12" s="529">
        <v>5278.5931543784618</v>
      </c>
      <c r="E12" s="517">
        <v>9223.1268844054248</v>
      </c>
    </row>
    <row r="13" spans="1:10">
      <c r="A13" s="195" t="s">
        <v>6</v>
      </c>
      <c r="B13" s="516">
        <v>6707.477050362817</v>
      </c>
      <c r="C13" s="527">
        <v>8457.8552801119586</v>
      </c>
      <c r="D13" s="530">
        <v>3876.7703510866527</v>
      </c>
      <c r="E13" s="515">
        <v>6773.7641079829191</v>
      </c>
    </row>
    <row r="14" spans="1:10">
      <c r="A14" s="196" t="s">
        <v>4</v>
      </c>
      <c r="B14" s="518">
        <v>52501.857137866333</v>
      </c>
      <c r="C14" s="526">
        <v>66202.702786015056</v>
      </c>
      <c r="D14" s="529">
        <v>19514.776001412829</v>
      </c>
      <c r="E14" s="517">
        <v>34097.580532889806</v>
      </c>
    </row>
    <row r="15" spans="1:10">
      <c r="A15" s="437"/>
      <c r="B15" s="876" t="s">
        <v>39</v>
      </c>
      <c r="C15" s="877"/>
      <c r="D15" s="877"/>
      <c r="E15" s="877"/>
      <c r="H15" s="522"/>
    </row>
    <row r="16" spans="1:10" s="519" customFormat="1">
      <c r="A16" s="65" t="s">
        <v>1</v>
      </c>
      <c r="B16" s="518">
        <v>-26200</v>
      </c>
      <c r="C16" s="526">
        <v>4900</v>
      </c>
      <c r="D16" s="529">
        <v>-47700</v>
      </c>
      <c r="E16" s="517">
        <v>-30400</v>
      </c>
      <c r="G16" s="524"/>
      <c r="H16" s="524"/>
      <c r="I16" s="524"/>
      <c r="J16" s="524"/>
    </row>
    <row r="17" spans="1:10">
      <c r="A17" s="195" t="s">
        <v>2</v>
      </c>
      <c r="B17" s="96">
        <v>-9107.1958702546071</v>
      </c>
      <c r="C17" s="348">
        <v>1703.2541894750982</v>
      </c>
      <c r="D17" s="80">
        <v>-16291.071459973389</v>
      </c>
      <c r="E17" s="81">
        <v>-10382.569651639224</v>
      </c>
    </row>
    <row r="18" spans="1:10">
      <c r="A18" s="196" t="s">
        <v>8</v>
      </c>
      <c r="B18" s="518">
        <v>-2709.5082973915628</v>
      </c>
      <c r="C18" s="526">
        <v>506.74010142055948</v>
      </c>
      <c r="D18" s="529">
        <v>-5326.7176243706008</v>
      </c>
      <c r="E18" s="517">
        <v>-3394.8053622823118</v>
      </c>
    </row>
    <row r="19" spans="1:10">
      <c r="A19" s="195" t="s">
        <v>12</v>
      </c>
      <c r="B19" s="516">
        <v>-503.41346868868112</v>
      </c>
      <c r="C19" s="527">
        <v>94.14984719750143</v>
      </c>
      <c r="D19" s="530">
        <v>-1101.263196150036</v>
      </c>
      <c r="E19" s="515">
        <v>-701.85327385662674</v>
      </c>
    </row>
    <row r="20" spans="1:10">
      <c r="A20" s="196" t="s">
        <v>5</v>
      </c>
      <c r="B20" s="518">
        <v>-1929.311693109255</v>
      </c>
      <c r="C20" s="526">
        <v>360.82546932195987</v>
      </c>
      <c r="D20" s="529">
        <v>-3502.4941529551757</v>
      </c>
      <c r="E20" s="517">
        <v>-2232.1975314431311</v>
      </c>
    </row>
    <row r="21" spans="1:10">
      <c r="A21" s="195" t="s">
        <v>6</v>
      </c>
      <c r="B21" s="516">
        <v>-1129.3807780693633</v>
      </c>
      <c r="C21" s="527">
        <v>211.22006918091145</v>
      </c>
      <c r="D21" s="530">
        <v>-2012.5827232281549</v>
      </c>
      <c r="E21" s="515">
        <v>-1282.6523015961407</v>
      </c>
    </row>
    <row r="22" spans="1:10">
      <c r="A22" s="196" t="s">
        <v>4</v>
      </c>
      <c r="B22" s="518">
        <v>-10821.189892486531</v>
      </c>
      <c r="C22" s="526">
        <v>2023.8103234039695</v>
      </c>
      <c r="D22" s="529">
        <v>-19465.870843322646</v>
      </c>
      <c r="E22" s="517">
        <v>-12405.921879182566</v>
      </c>
    </row>
    <row r="24" spans="1:10" s="519" customFormat="1" ht="45" customHeight="1">
      <c r="A24" s="872" t="s">
        <v>241</v>
      </c>
      <c r="B24" s="872"/>
      <c r="C24" s="872"/>
      <c r="D24" s="872"/>
      <c r="E24" s="872"/>
      <c r="F24" s="872"/>
      <c r="G24" s="872"/>
      <c r="H24" s="872"/>
    </row>
    <row r="25" spans="1:10" s="519" customFormat="1"/>
    <row r="26" spans="1:10">
      <c r="A26" s="520" t="s">
        <v>216</v>
      </c>
      <c r="B26" s="57"/>
      <c r="C26" s="57"/>
      <c r="D26" s="57"/>
      <c r="E26" s="57"/>
      <c r="F26" s="57"/>
      <c r="G26" s="57"/>
      <c r="H26" s="57"/>
      <c r="I26" s="57"/>
      <c r="J26" s="228"/>
    </row>
    <row r="27" spans="1:10">
      <c r="A27" s="273" t="s">
        <v>229</v>
      </c>
      <c r="B27" s="57"/>
      <c r="C27" s="57"/>
      <c r="D27" s="57"/>
      <c r="E27" s="57"/>
      <c r="F27" s="57"/>
      <c r="G27" s="57"/>
      <c r="H27" s="57"/>
      <c r="I27" s="57"/>
      <c r="J27" s="228"/>
    </row>
    <row r="28" spans="1:10">
      <c r="A28" s="520" t="s">
        <v>230</v>
      </c>
      <c r="B28" s="57"/>
      <c r="C28" s="57"/>
      <c r="D28" s="57"/>
      <c r="E28" s="57"/>
      <c r="F28" s="57"/>
      <c r="G28" s="57"/>
      <c r="H28" s="57"/>
      <c r="I28" s="57"/>
      <c r="J28" s="228"/>
    </row>
    <row r="29" spans="1:10">
      <c r="A29" s="57"/>
      <c r="B29" s="57"/>
      <c r="C29" s="57"/>
      <c r="D29" s="57"/>
      <c r="E29" s="57"/>
      <c r="F29" s="57"/>
      <c r="G29" s="57"/>
      <c r="H29" s="57"/>
      <c r="I29" s="57"/>
      <c r="J29" s="228"/>
    </row>
    <row r="30" spans="1:10" ht="32.15" customHeight="1">
      <c r="A30" s="871" t="s">
        <v>231</v>
      </c>
      <c r="B30" s="871"/>
      <c r="C30" s="871"/>
      <c r="D30" s="871"/>
      <c r="E30" s="871"/>
      <c r="F30" s="871"/>
      <c r="G30" s="871"/>
      <c r="H30" s="871"/>
    </row>
  </sheetData>
  <sheetProtection algorithmName="SHA-512" hashValue="L7AASfJ+7wtA8vATR7QCgYrl9oaY1DuxeqYep9PMa3184k2Qov6Lm9rBpCZH2fkx1FFB6BpBeiuKJb8tQEIzQA==" saltValue="ViW5EKSmnHFSVy2Ra0FuUg==" spinCount="100000" sheet="1" objects="1" scenarios="1"/>
  <mergeCells count="6">
    <mergeCell ref="B5:C5"/>
    <mergeCell ref="A30:H30"/>
    <mergeCell ref="A24:H24"/>
    <mergeCell ref="B7:E7"/>
    <mergeCell ref="B15:E15"/>
    <mergeCell ref="D5:E5"/>
  </mergeCells>
  <hyperlinks>
    <hyperlink ref="A1" location="Inhalt!A1" display="Zurück zum Inhalt"/>
  </hyperlinks>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K31"/>
  <sheetViews>
    <sheetView workbookViewId="0"/>
  </sheetViews>
  <sheetFormatPr baseColWidth="10" defaultColWidth="10.7265625" defaultRowHeight="14.5"/>
  <cols>
    <col min="1" max="1" width="26.54296875" style="519" customWidth="1"/>
    <col min="2" max="2" width="17.54296875" style="519" customWidth="1"/>
    <col min="3" max="3" width="16.26953125" style="519" customWidth="1"/>
    <col min="4" max="16384" width="10.7265625" style="519"/>
  </cols>
  <sheetData>
    <row r="1" spans="1:4">
      <c r="A1" s="237" t="s">
        <v>0</v>
      </c>
      <c r="B1" s="161"/>
      <c r="C1" s="286"/>
    </row>
    <row r="2" spans="1:4">
      <c r="A2" s="57"/>
      <c r="B2" s="161"/>
      <c r="C2" s="182"/>
    </row>
    <row r="3" spans="1:4">
      <c r="A3" s="277" t="s">
        <v>248</v>
      </c>
      <c r="B3" s="182"/>
      <c r="C3" s="182"/>
    </row>
    <row r="4" spans="1:4">
      <c r="A4" s="477"/>
      <c r="B4" s="188"/>
      <c r="C4" s="182"/>
    </row>
    <row r="5" spans="1:4">
      <c r="A5" s="832" t="s">
        <v>9</v>
      </c>
      <c r="B5" s="879" t="s">
        <v>246</v>
      </c>
      <c r="C5" s="880"/>
    </row>
    <row r="6" spans="1:4" ht="41.25" customHeight="1">
      <c r="A6" s="833"/>
      <c r="B6" s="881"/>
      <c r="C6" s="882"/>
      <c r="D6" s="521"/>
    </row>
    <row r="7" spans="1:4">
      <c r="A7" s="435"/>
      <c r="B7" s="514" t="s">
        <v>242</v>
      </c>
      <c r="C7" s="514" t="s">
        <v>243</v>
      </c>
    </row>
    <row r="8" spans="1:4">
      <c r="A8" s="437"/>
      <c r="B8" s="844" t="s">
        <v>26</v>
      </c>
      <c r="C8" s="845"/>
    </row>
    <row r="9" spans="1:4">
      <c r="A9" s="195" t="s">
        <v>2</v>
      </c>
      <c r="B9" s="96">
        <v>42572.02052254929</v>
      </c>
      <c r="C9" s="81">
        <v>55482.075990354962</v>
      </c>
    </row>
    <row r="10" spans="1:4">
      <c r="A10" s="196" t="s">
        <v>8</v>
      </c>
      <c r="B10" s="518">
        <v>11710.481957822059</v>
      </c>
      <c r="C10" s="517">
        <v>15261.710435458977</v>
      </c>
    </row>
    <row r="11" spans="1:4">
      <c r="A11" s="195" t="s">
        <v>12</v>
      </c>
      <c r="B11" s="516">
        <v>12546.205495437263</v>
      </c>
      <c r="C11" s="515">
        <v>16350.868907426153</v>
      </c>
    </row>
    <row r="12" spans="1:4">
      <c r="A12" s="196" t="s">
        <v>5</v>
      </c>
      <c r="B12" s="518">
        <v>6155.4614839777523</v>
      </c>
      <c r="C12" s="517">
        <v>8022.1182273663453</v>
      </c>
    </row>
    <row r="13" spans="1:4">
      <c r="A13" s="195" t="s">
        <v>6</v>
      </c>
      <c r="B13" s="516">
        <v>2597.0485383436444</v>
      </c>
      <c r="C13" s="515">
        <v>3384.6090128304304</v>
      </c>
    </row>
    <row r="14" spans="1:4">
      <c r="A14" s="196" t="s">
        <v>4</v>
      </c>
      <c r="B14" s="518">
        <v>19856.433624295481</v>
      </c>
      <c r="C14" s="517">
        <v>25877.939212612004</v>
      </c>
    </row>
    <row r="15" spans="1:4">
      <c r="A15" s="437"/>
      <c r="B15" s="876" t="s">
        <v>39</v>
      </c>
      <c r="C15" s="877"/>
    </row>
    <row r="16" spans="1:4">
      <c r="A16" s="195" t="s">
        <v>2</v>
      </c>
      <c r="B16" s="96">
        <v>9282.4283634267376</v>
      </c>
      <c r="C16" s="81">
        <v>16402.225374782352</v>
      </c>
    </row>
    <row r="17" spans="1:11">
      <c r="A17" s="196" t="s">
        <v>8</v>
      </c>
      <c r="B17" s="518">
        <v>1136.7817475299082</v>
      </c>
      <c r="C17" s="517">
        <v>2008.7147128858799</v>
      </c>
    </row>
    <row r="18" spans="1:11">
      <c r="A18" s="195" t="s">
        <v>12</v>
      </c>
      <c r="B18" s="516">
        <v>129.14358542953545</v>
      </c>
      <c r="C18" s="515">
        <v>228.19914261538349</v>
      </c>
    </row>
    <row r="19" spans="1:11">
      <c r="A19" s="196" t="s">
        <v>5</v>
      </c>
      <c r="B19" s="518">
        <v>897.09256964475958</v>
      </c>
      <c r="C19" s="517">
        <v>1585.1794307760201</v>
      </c>
    </row>
    <row r="20" spans="1:11">
      <c r="A20" s="195" t="s">
        <v>6</v>
      </c>
      <c r="B20" s="516">
        <v>605.01081568263248</v>
      </c>
      <c r="C20" s="515">
        <v>1069.0654820571151</v>
      </c>
    </row>
    <row r="21" spans="1:11">
      <c r="A21" s="196" t="s">
        <v>4</v>
      </c>
      <c r="B21" s="518">
        <v>4954.3078274424934</v>
      </c>
      <c r="C21" s="517">
        <v>8754.355043765856</v>
      </c>
    </row>
    <row r="23" spans="1:11" ht="45" customHeight="1">
      <c r="A23" s="872" t="s">
        <v>236</v>
      </c>
      <c r="B23" s="872"/>
      <c r="C23" s="872"/>
      <c r="D23" s="872"/>
      <c r="E23" s="872"/>
      <c r="F23" s="872"/>
      <c r="G23" s="872"/>
      <c r="H23" s="872"/>
      <c r="I23" s="872"/>
      <c r="J23" s="872"/>
      <c r="K23" s="872"/>
    </row>
    <row r="25" spans="1:11">
      <c r="A25" s="520" t="s">
        <v>216</v>
      </c>
      <c r="B25" s="57"/>
      <c r="C25" s="57"/>
      <c r="D25" s="57"/>
      <c r="E25" s="57"/>
      <c r="F25" s="57"/>
      <c r="G25" s="57"/>
      <c r="H25" s="228"/>
    </row>
    <row r="26" spans="1:11">
      <c r="A26" s="520" t="s">
        <v>249</v>
      </c>
      <c r="B26" s="57"/>
      <c r="C26" s="57"/>
      <c r="D26" s="57"/>
      <c r="E26" s="57"/>
      <c r="F26" s="57"/>
      <c r="G26" s="57"/>
      <c r="H26" s="228"/>
    </row>
    <row r="27" spans="1:11">
      <c r="A27" s="273" t="s">
        <v>233</v>
      </c>
      <c r="B27" s="57"/>
      <c r="C27" s="57"/>
      <c r="D27" s="57"/>
      <c r="E27" s="57"/>
      <c r="F27" s="57"/>
      <c r="G27" s="57"/>
      <c r="H27" s="228"/>
    </row>
    <row r="28" spans="1:11">
      <c r="A28" s="520" t="s">
        <v>234</v>
      </c>
      <c r="B28" s="57"/>
      <c r="C28" s="57"/>
      <c r="D28" s="57"/>
      <c r="E28" s="57"/>
      <c r="F28" s="57"/>
      <c r="G28" s="57"/>
      <c r="H28" s="228"/>
    </row>
    <row r="29" spans="1:11">
      <c r="A29" s="520" t="s">
        <v>235</v>
      </c>
      <c r="B29" s="57"/>
      <c r="C29" s="57"/>
      <c r="D29" s="57"/>
      <c r="E29" s="57"/>
      <c r="F29" s="57"/>
      <c r="G29" s="57"/>
      <c r="H29" s="228"/>
    </row>
    <row r="30" spans="1:11">
      <c r="A30" s="57"/>
      <c r="B30" s="57"/>
      <c r="C30" s="57"/>
      <c r="D30" s="57"/>
      <c r="E30" s="57"/>
      <c r="F30" s="57"/>
      <c r="G30" s="57"/>
      <c r="H30" s="228"/>
    </row>
    <row r="31" spans="1:11" ht="45" customHeight="1">
      <c r="A31" s="871" t="s">
        <v>232</v>
      </c>
      <c r="B31" s="871"/>
      <c r="C31" s="871"/>
      <c r="D31" s="871"/>
      <c r="E31" s="871"/>
      <c r="F31" s="871"/>
      <c r="G31" s="871"/>
      <c r="H31" s="871"/>
    </row>
  </sheetData>
  <sheetProtection algorithmName="SHA-512" hashValue="vXT3j34bPaHq1VrCXF1VTLOYkAJckR8RuNC34in5EAagHCW8ipaFIwO1b3LxLtJoNC1e10tzJTzT+/LyUfNgPQ==" saltValue="U6iXSjF14CfKbyUMPlKeFw==" spinCount="100000" sheet="1" objects="1" scenarios="1"/>
  <mergeCells count="6">
    <mergeCell ref="A31:H31"/>
    <mergeCell ref="A23:K23"/>
    <mergeCell ref="A5:A6"/>
    <mergeCell ref="B8:C8"/>
    <mergeCell ref="B15:C15"/>
    <mergeCell ref="B5:C6"/>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G62"/>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ColWidth="11.54296875" defaultRowHeight="12"/>
  <cols>
    <col min="1" max="1" width="18.7265625" style="228" customWidth="1"/>
    <col min="2" max="2" width="10.26953125" style="228" customWidth="1"/>
    <col min="3" max="3" width="11.26953125" style="228" customWidth="1"/>
    <col min="4" max="9" width="10.26953125" style="228" customWidth="1"/>
    <col min="10" max="10" width="11.7265625" style="228" customWidth="1"/>
    <col min="11" max="16" width="10.26953125" style="228" customWidth="1"/>
    <col min="17" max="17" width="11.26953125" style="228" customWidth="1"/>
    <col min="18" max="22" width="10.26953125" style="228" customWidth="1"/>
    <col min="23" max="16384" width="11.54296875" style="228"/>
  </cols>
  <sheetData>
    <row r="1" spans="1:24">
      <c r="A1" s="237" t="s">
        <v>0</v>
      </c>
      <c r="C1" s="239"/>
    </row>
    <row r="3" spans="1:24">
      <c r="A3" s="271" t="s">
        <v>116</v>
      </c>
    </row>
    <row r="4" spans="1:24">
      <c r="A4" s="57"/>
      <c r="B4" s="57"/>
      <c r="C4" s="57"/>
      <c r="D4" s="57"/>
      <c r="E4" s="57"/>
      <c r="F4" s="57"/>
      <c r="G4" s="57"/>
      <c r="H4" s="57"/>
      <c r="I4" s="57"/>
      <c r="J4" s="57"/>
      <c r="K4" s="57"/>
      <c r="L4" s="57"/>
      <c r="M4" s="57"/>
      <c r="N4" s="57"/>
      <c r="O4" s="57"/>
      <c r="P4" s="57"/>
      <c r="Q4" s="57"/>
      <c r="R4" s="57"/>
      <c r="S4" s="57"/>
      <c r="T4" s="57"/>
      <c r="U4" s="57"/>
      <c r="V4" s="57"/>
    </row>
    <row r="5" spans="1:24">
      <c r="A5" s="598" t="s">
        <v>90</v>
      </c>
      <c r="B5" s="599">
        <v>2015</v>
      </c>
      <c r="C5" s="600"/>
      <c r="D5" s="600"/>
      <c r="E5" s="600"/>
      <c r="F5" s="600"/>
      <c r="G5" s="600"/>
      <c r="H5" s="601"/>
      <c r="I5" s="599">
        <v>2020</v>
      </c>
      <c r="J5" s="600"/>
      <c r="K5" s="600"/>
      <c r="L5" s="600"/>
      <c r="M5" s="600"/>
      <c r="N5" s="600"/>
      <c r="O5" s="602"/>
      <c r="P5" s="603" t="s">
        <v>200</v>
      </c>
      <c r="Q5" s="600"/>
      <c r="R5" s="600"/>
      <c r="S5" s="600"/>
      <c r="T5" s="600"/>
      <c r="U5" s="600"/>
      <c r="V5" s="600"/>
    </row>
    <row r="6" spans="1:24">
      <c r="A6" s="598"/>
      <c r="B6" s="604" t="s">
        <v>1</v>
      </c>
      <c r="C6" s="606" t="s">
        <v>18</v>
      </c>
      <c r="D6" s="606"/>
      <c r="E6" s="606"/>
      <c r="F6" s="606"/>
      <c r="G6" s="606"/>
      <c r="H6" s="598"/>
      <c r="I6" s="604" t="s">
        <v>1</v>
      </c>
      <c r="J6" s="606" t="s">
        <v>18</v>
      </c>
      <c r="K6" s="606"/>
      <c r="L6" s="606"/>
      <c r="M6" s="606"/>
      <c r="N6" s="606"/>
      <c r="O6" s="607"/>
      <c r="P6" s="608" t="s">
        <v>1</v>
      </c>
      <c r="Q6" s="606" t="s">
        <v>18</v>
      </c>
      <c r="R6" s="606"/>
      <c r="S6" s="606"/>
      <c r="T6" s="606"/>
      <c r="U6" s="606"/>
      <c r="V6" s="606"/>
    </row>
    <row r="7" spans="1:24" ht="39" customHeight="1">
      <c r="A7" s="598"/>
      <c r="B7" s="605"/>
      <c r="C7" s="179" t="s">
        <v>2</v>
      </c>
      <c r="D7" s="179" t="s">
        <v>21</v>
      </c>
      <c r="E7" s="179" t="s">
        <v>22</v>
      </c>
      <c r="F7" s="179" t="s">
        <v>5</v>
      </c>
      <c r="G7" s="179" t="s">
        <v>6</v>
      </c>
      <c r="H7" s="72" t="s">
        <v>4</v>
      </c>
      <c r="I7" s="605"/>
      <c r="J7" s="179" t="s">
        <v>2</v>
      </c>
      <c r="K7" s="179" t="s">
        <v>21</v>
      </c>
      <c r="L7" s="179" t="s">
        <v>22</v>
      </c>
      <c r="M7" s="179" t="s">
        <v>5</v>
      </c>
      <c r="N7" s="179" t="s">
        <v>6</v>
      </c>
      <c r="O7" s="254" t="s">
        <v>4</v>
      </c>
      <c r="P7" s="609"/>
      <c r="Q7" s="179" t="s">
        <v>2</v>
      </c>
      <c r="R7" s="179" t="s">
        <v>21</v>
      </c>
      <c r="S7" s="179" t="s">
        <v>22</v>
      </c>
      <c r="T7" s="179" t="s">
        <v>5</v>
      </c>
      <c r="U7" s="179" t="s">
        <v>6</v>
      </c>
      <c r="V7" s="179" t="s">
        <v>4</v>
      </c>
    </row>
    <row r="8" spans="1:24" ht="12" customHeight="1">
      <c r="A8" s="328"/>
      <c r="B8" s="593" t="s">
        <v>3</v>
      </c>
      <c r="C8" s="593"/>
      <c r="D8" s="593"/>
      <c r="E8" s="593"/>
      <c r="F8" s="593"/>
      <c r="G8" s="593"/>
      <c r="H8" s="593"/>
      <c r="I8" s="593" t="s">
        <v>3</v>
      </c>
      <c r="J8" s="593"/>
      <c r="K8" s="593"/>
      <c r="L8" s="593"/>
      <c r="M8" s="593"/>
      <c r="N8" s="593"/>
      <c r="O8" s="593"/>
      <c r="P8" s="593" t="s">
        <v>191</v>
      </c>
      <c r="Q8" s="593"/>
      <c r="R8" s="593"/>
      <c r="S8" s="593"/>
      <c r="T8" s="593"/>
      <c r="U8" s="593"/>
      <c r="V8" s="593"/>
    </row>
    <row r="9" spans="1:24">
      <c r="A9" s="1"/>
      <c r="B9" s="595" t="s">
        <v>23</v>
      </c>
      <c r="C9" s="595"/>
      <c r="D9" s="595"/>
      <c r="E9" s="595"/>
      <c r="F9" s="595"/>
      <c r="G9" s="595"/>
      <c r="H9" s="595"/>
      <c r="I9" s="595"/>
      <c r="J9" s="595"/>
      <c r="K9" s="595"/>
      <c r="L9" s="595"/>
      <c r="M9" s="595"/>
      <c r="N9" s="595"/>
      <c r="O9" s="595"/>
      <c r="P9" s="595"/>
      <c r="Q9" s="595"/>
      <c r="R9" s="595"/>
      <c r="S9" s="595"/>
      <c r="T9" s="595"/>
      <c r="U9" s="595"/>
      <c r="V9" s="595"/>
    </row>
    <row r="10" spans="1:24">
      <c r="A10" s="65" t="s">
        <v>1</v>
      </c>
      <c r="B10" s="255">
        <v>3341786</v>
      </c>
      <c r="C10" s="256">
        <v>1210625</v>
      </c>
      <c r="D10" s="256">
        <v>524512</v>
      </c>
      <c r="E10" s="256">
        <v>592162</v>
      </c>
      <c r="F10" s="256">
        <v>170127</v>
      </c>
      <c r="G10" s="256">
        <v>103780</v>
      </c>
      <c r="H10" s="257">
        <v>740580</v>
      </c>
      <c r="I10" s="73">
        <v>3752422</v>
      </c>
      <c r="J10" s="74">
        <v>1361087</v>
      </c>
      <c r="K10" s="74">
        <v>579186</v>
      </c>
      <c r="L10" s="74">
        <v>629307</v>
      </c>
      <c r="M10" s="74">
        <v>188765</v>
      </c>
      <c r="N10" s="74">
        <v>125431</v>
      </c>
      <c r="O10" s="91">
        <v>868646</v>
      </c>
      <c r="P10" s="266">
        <v>410636</v>
      </c>
      <c r="Q10" s="266">
        <v>150462</v>
      </c>
      <c r="R10" s="266">
        <v>54674</v>
      </c>
      <c r="S10" s="266">
        <v>37145</v>
      </c>
      <c r="T10" s="266">
        <v>18638</v>
      </c>
      <c r="U10" s="266">
        <v>21651</v>
      </c>
      <c r="V10" s="266">
        <v>128066</v>
      </c>
      <c r="X10" s="229"/>
    </row>
    <row r="11" spans="1:24">
      <c r="A11" s="64" t="s">
        <v>91</v>
      </c>
      <c r="B11" s="78">
        <v>593639</v>
      </c>
      <c r="C11" s="79">
        <v>183447</v>
      </c>
      <c r="D11" s="79">
        <v>85220</v>
      </c>
      <c r="E11" s="79">
        <v>80017</v>
      </c>
      <c r="F11" s="79">
        <v>34127</v>
      </c>
      <c r="G11" s="79">
        <v>19899</v>
      </c>
      <c r="H11" s="144">
        <v>190929</v>
      </c>
      <c r="I11" s="78">
        <v>695048</v>
      </c>
      <c r="J11" s="59">
        <v>217091</v>
      </c>
      <c r="K11" s="59">
        <v>101413</v>
      </c>
      <c r="L11" s="59">
        <v>94826</v>
      </c>
      <c r="M11" s="59">
        <v>38052</v>
      </c>
      <c r="N11" s="59">
        <v>25818</v>
      </c>
      <c r="O11" s="32">
        <v>217848</v>
      </c>
      <c r="P11" s="148">
        <v>101409</v>
      </c>
      <c r="Q11" s="82">
        <v>33644</v>
      </c>
      <c r="R11" s="82">
        <v>16193</v>
      </c>
      <c r="S11" s="82">
        <v>14809</v>
      </c>
      <c r="T11" s="82">
        <v>3925</v>
      </c>
      <c r="U11" s="82">
        <v>5919</v>
      </c>
      <c r="V11" s="82">
        <v>26919</v>
      </c>
      <c r="X11" s="229"/>
    </row>
    <row r="12" spans="1:24">
      <c r="A12" s="135" t="s">
        <v>92</v>
      </c>
      <c r="B12" s="73">
        <v>213490</v>
      </c>
      <c r="C12" s="74">
        <v>64747</v>
      </c>
      <c r="D12" s="74">
        <v>27345</v>
      </c>
      <c r="E12" s="74">
        <v>20304</v>
      </c>
      <c r="F12" s="74">
        <v>13039</v>
      </c>
      <c r="G12" s="74">
        <v>7603</v>
      </c>
      <c r="H12" s="143">
        <v>80452</v>
      </c>
      <c r="I12" s="73">
        <v>244496</v>
      </c>
      <c r="J12" s="58">
        <v>74670</v>
      </c>
      <c r="K12" s="58">
        <v>32693</v>
      </c>
      <c r="L12" s="58">
        <v>24820</v>
      </c>
      <c r="M12" s="58">
        <v>13969</v>
      </c>
      <c r="N12" s="58">
        <v>9483</v>
      </c>
      <c r="O12" s="30">
        <v>88861</v>
      </c>
      <c r="P12" s="147">
        <v>31006</v>
      </c>
      <c r="Q12" s="77">
        <v>9923</v>
      </c>
      <c r="R12" s="77">
        <v>5348</v>
      </c>
      <c r="S12" s="77">
        <v>4516</v>
      </c>
      <c r="T12" s="77">
        <v>930</v>
      </c>
      <c r="U12" s="77">
        <v>1880</v>
      </c>
      <c r="V12" s="77">
        <v>8409</v>
      </c>
      <c r="X12" s="229"/>
    </row>
    <row r="13" spans="1:24">
      <c r="A13" s="136" t="s">
        <v>93</v>
      </c>
      <c r="B13" s="139">
        <v>380149</v>
      </c>
      <c r="C13" s="131">
        <v>118700</v>
      </c>
      <c r="D13" s="131">
        <v>57875</v>
      </c>
      <c r="E13" s="131">
        <v>59713</v>
      </c>
      <c r="F13" s="131">
        <v>21088</v>
      </c>
      <c r="G13" s="131">
        <v>12296</v>
      </c>
      <c r="H13" s="145">
        <v>110477</v>
      </c>
      <c r="I13" s="139">
        <v>450552</v>
      </c>
      <c r="J13" s="132">
        <v>142421</v>
      </c>
      <c r="K13" s="132">
        <v>68720</v>
      </c>
      <c r="L13" s="132">
        <v>70006</v>
      </c>
      <c r="M13" s="132">
        <v>24083</v>
      </c>
      <c r="N13" s="132">
        <v>16335</v>
      </c>
      <c r="O13" s="149">
        <v>128987</v>
      </c>
      <c r="P13" s="148">
        <v>70403</v>
      </c>
      <c r="Q13" s="82">
        <v>23721</v>
      </c>
      <c r="R13" s="82">
        <v>10845</v>
      </c>
      <c r="S13" s="82">
        <v>10293</v>
      </c>
      <c r="T13" s="82">
        <v>2995</v>
      </c>
      <c r="U13" s="82">
        <v>4039</v>
      </c>
      <c r="V13" s="82">
        <v>18510</v>
      </c>
      <c r="X13" s="229"/>
    </row>
    <row r="14" spans="1:24">
      <c r="A14" s="63" t="s">
        <v>94</v>
      </c>
      <c r="B14" s="73">
        <v>2280113</v>
      </c>
      <c r="C14" s="74">
        <v>792310</v>
      </c>
      <c r="D14" s="74">
        <v>397884</v>
      </c>
      <c r="E14" s="74">
        <v>482174</v>
      </c>
      <c r="F14" s="74">
        <v>108862</v>
      </c>
      <c r="G14" s="74">
        <v>68362</v>
      </c>
      <c r="H14" s="143">
        <v>430521</v>
      </c>
      <c r="I14" s="73">
        <v>2544600</v>
      </c>
      <c r="J14" s="58">
        <v>884328</v>
      </c>
      <c r="K14" s="58">
        <v>432166</v>
      </c>
      <c r="L14" s="58">
        <v>505465</v>
      </c>
      <c r="M14" s="58">
        <v>121280</v>
      </c>
      <c r="N14" s="58">
        <v>83066</v>
      </c>
      <c r="O14" s="30">
        <v>518295</v>
      </c>
      <c r="P14" s="147">
        <v>264487</v>
      </c>
      <c r="Q14" s="77">
        <v>92018</v>
      </c>
      <c r="R14" s="77">
        <v>34282</v>
      </c>
      <c r="S14" s="77">
        <v>23291</v>
      </c>
      <c r="T14" s="77">
        <v>12418</v>
      </c>
      <c r="U14" s="77">
        <v>14704</v>
      </c>
      <c r="V14" s="77">
        <v>87774</v>
      </c>
      <c r="X14" s="229"/>
    </row>
    <row r="15" spans="1:24">
      <c r="A15" s="115" t="s">
        <v>95</v>
      </c>
      <c r="B15" s="139">
        <v>612931</v>
      </c>
      <c r="C15" s="131">
        <v>210307</v>
      </c>
      <c r="D15" s="131">
        <v>105694</v>
      </c>
      <c r="E15" s="131">
        <v>126681</v>
      </c>
      <c r="F15" s="131">
        <v>29191</v>
      </c>
      <c r="G15" s="131">
        <v>18516</v>
      </c>
      <c r="H15" s="145">
        <v>122542</v>
      </c>
      <c r="I15" s="139">
        <v>695563</v>
      </c>
      <c r="J15" s="132">
        <v>238923</v>
      </c>
      <c r="K15" s="132">
        <v>116767</v>
      </c>
      <c r="L15" s="132">
        <v>135731</v>
      </c>
      <c r="M15" s="132">
        <v>33037</v>
      </c>
      <c r="N15" s="132">
        <v>22885</v>
      </c>
      <c r="O15" s="149">
        <v>148220</v>
      </c>
      <c r="P15" s="148">
        <v>82632</v>
      </c>
      <c r="Q15" s="82">
        <v>28616</v>
      </c>
      <c r="R15" s="82">
        <v>11073</v>
      </c>
      <c r="S15" s="82">
        <v>9050</v>
      </c>
      <c r="T15" s="82">
        <v>3846</v>
      </c>
      <c r="U15" s="82">
        <v>4369</v>
      </c>
      <c r="V15" s="82">
        <v>25678</v>
      </c>
      <c r="X15" s="229"/>
    </row>
    <row r="16" spans="1:24">
      <c r="A16" s="137" t="s">
        <v>96</v>
      </c>
      <c r="B16" s="140">
        <v>670925</v>
      </c>
      <c r="C16" s="133">
        <v>232562</v>
      </c>
      <c r="D16" s="133">
        <v>117439</v>
      </c>
      <c r="E16" s="133">
        <v>143051</v>
      </c>
      <c r="F16" s="133">
        <v>32088</v>
      </c>
      <c r="G16" s="133">
        <v>19913</v>
      </c>
      <c r="H16" s="146">
        <v>125872</v>
      </c>
      <c r="I16" s="140">
        <v>736344</v>
      </c>
      <c r="J16" s="134">
        <v>255532</v>
      </c>
      <c r="K16" s="134">
        <v>125060</v>
      </c>
      <c r="L16" s="134">
        <v>148140</v>
      </c>
      <c r="M16" s="134">
        <v>34677</v>
      </c>
      <c r="N16" s="134">
        <v>23984</v>
      </c>
      <c r="O16" s="150">
        <v>148951</v>
      </c>
      <c r="P16" s="147">
        <v>65419</v>
      </c>
      <c r="Q16" s="77">
        <v>22970</v>
      </c>
      <c r="R16" s="77">
        <v>7621</v>
      </c>
      <c r="S16" s="77">
        <v>5089</v>
      </c>
      <c r="T16" s="77">
        <v>2589</v>
      </c>
      <c r="U16" s="77">
        <v>4071</v>
      </c>
      <c r="V16" s="77">
        <v>23079</v>
      </c>
      <c r="X16" s="229"/>
    </row>
    <row r="17" spans="1:33">
      <c r="A17" s="136" t="s">
        <v>97</v>
      </c>
      <c r="B17" s="139">
        <v>663505</v>
      </c>
      <c r="C17" s="131">
        <v>231520</v>
      </c>
      <c r="D17" s="131">
        <v>116752</v>
      </c>
      <c r="E17" s="131">
        <v>143681</v>
      </c>
      <c r="F17" s="131">
        <v>31405</v>
      </c>
      <c r="G17" s="131">
        <v>19644</v>
      </c>
      <c r="H17" s="145">
        <v>120503</v>
      </c>
      <c r="I17" s="139">
        <v>732643</v>
      </c>
      <c r="J17" s="132">
        <v>255539</v>
      </c>
      <c r="K17" s="132">
        <v>125264</v>
      </c>
      <c r="L17" s="132">
        <v>148838</v>
      </c>
      <c r="M17" s="132">
        <v>35070</v>
      </c>
      <c r="N17" s="132">
        <v>23801</v>
      </c>
      <c r="O17" s="149">
        <v>144131</v>
      </c>
      <c r="P17" s="148">
        <v>69138</v>
      </c>
      <c r="Q17" s="82">
        <v>24019</v>
      </c>
      <c r="R17" s="82">
        <v>8512</v>
      </c>
      <c r="S17" s="82">
        <v>5157</v>
      </c>
      <c r="T17" s="82">
        <v>3665</v>
      </c>
      <c r="U17" s="82">
        <v>4157</v>
      </c>
      <c r="V17" s="82">
        <v>23628</v>
      </c>
      <c r="X17" s="229"/>
    </row>
    <row r="18" spans="1:33">
      <c r="A18" s="137" t="s">
        <v>98</v>
      </c>
      <c r="B18" s="140">
        <v>327945</v>
      </c>
      <c r="C18" s="133">
        <v>116488</v>
      </c>
      <c r="D18" s="133">
        <v>57116</v>
      </c>
      <c r="E18" s="133">
        <v>68072</v>
      </c>
      <c r="F18" s="133">
        <v>15869</v>
      </c>
      <c r="G18" s="133">
        <v>10158</v>
      </c>
      <c r="H18" s="146">
        <v>60242</v>
      </c>
      <c r="I18" s="140">
        <v>374311</v>
      </c>
      <c r="J18" s="134">
        <v>132497</v>
      </c>
      <c r="K18" s="134">
        <v>64141</v>
      </c>
      <c r="L18" s="134">
        <v>71938</v>
      </c>
      <c r="M18" s="134">
        <v>18155</v>
      </c>
      <c r="N18" s="134">
        <v>12196</v>
      </c>
      <c r="O18" s="150">
        <v>75384</v>
      </c>
      <c r="P18" s="147">
        <v>46366</v>
      </c>
      <c r="Q18" s="77">
        <v>16009</v>
      </c>
      <c r="R18" s="77">
        <v>7025</v>
      </c>
      <c r="S18" s="77">
        <v>3866</v>
      </c>
      <c r="T18" s="77">
        <v>2286</v>
      </c>
      <c r="U18" s="77">
        <v>2038</v>
      </c>
      <c r="V18" s="77">
        <v>15142</v>
      </c>
      <c r="X18" s="229"/>
    </row>
    <row r="19" spans="1:33">
      <c r="A19" s="136" t="s">
        <v>99</v>
      </c>
      <c r="B19" s="139">
        <v>4807</v>
      </c>
      <c r="C19" s="131">
        <v>1433</v>
      </c>
      <c r="D19" s="131">
        <v>883</v>
      </c>
      <c r="E19" s="131">
        <v>689</v>
      </c>
      <c r="F19" s="131">
        <v>309</v>
      </c>
      <c r="G19" s="131">
        <v>131</v>
      </c>
      <c r="H19" s="145">
        <v>1362</v>
      </c>
      <c r="I19" s="139">
        <v>5739</v>
      </c>
      <c r="J19" s="132">
        <v>1837</v>
      </c>
      <c r="K19" s="132">
        <v>934</v>
      </c>
      <c r="L19" s="132">
        <v>818</v>
      </c>
      <c r="M19" s="132">
        <v>341</v>
      </c>
      <c r="N19" s="132">
        <v>200</v>
      </c>
      <c r="O19" s="149">
        <v>1609</v>
      </c>
      <c r="P19" s="148">
        <v>932</v>
      </c>
      <c r="Q19" s="82">
        <v>404</v>
      </c>
      <c r="R19" s="82">
        <v>51</v>
      </c>
      <c r="S19" s="82">
        <v>129</v>
      </c>
      <c r="T19" s="82">
        <v>32</v>
      </c>
      <c r="U19" s="82">
        <v>69</v>
      </c>
      <c r="V19" s="82">
        <v>247</v>
      </c>
      <c r="X19" s="229"/>
    </row>
    <row r="20" spans="1:33">
      <c r="A20" s="63" t="s">
        <v>66</v>
      </c>
      <c r="B20" s="73">
        <v>468034</v>
      </c>
      <c r="C20" s="74">
        <v>234868</v>
      </c>
      <c r="D20" s="74">
        <v>41408</v>
      </c>
      <c r="E20" s="74">
        <v>29971</v>
      </c>
      <c r="F20" s="74">
        <v>27138</v>
      </c>
      <c r="G20" s="74">
        <v>15519</v>
      </c>
      <c r="H20" s="143">
        <v>119130</v>
      </c>
      <c r="I20" s="545">
        <v>512774</v>
      </c>
      <c r="J20" s="143">
        <v>259668</v>
      </c>
      <c r="K20" s="74">
        <v>45607</v>
      </c>
      <c r="L20" s="74">
        <v>29016</v>
      </c>
      <c r="M20" s="221">
        <v>29433</v>
      </c>
      <c r="N20" s="74">
        <v>16547</v>
      </c>
      <c r="O20" s="221">
        <v>132503</v>
      </c>
      <c r="P20" s="75">
        <v>44740</v>
      </c>
      <c r="Q20" s="92">
        <v>24800</v>
      </c>
      <c r="R20" s="92">
        <v>4199</v>
      </c>
      <c r="S20" s="92">
        <v>-955</v>
      </c>
      <c r="T20" s="92">
        <v>2295</v>
      </c>
      <c r="U20" s="92">
        <v>1028</v>
      </c>
      <c r="V20" s="92">
        <v>13373</v>
      </c>
    </row>
    <row r="21" spans="1:33">
      <c r="A21" s="138" t="s">
        <v>100</v>
      </c>
      <c r="B21" s="139">
        <v>54349</v>
      </c>
      <c r="C21" s="131">
        <v>27251</v>
      </c>
      <c r="D21" s="131">
        <v>5119</v>
      </c>
      <c r="E21" s="131">
        <v>4182</v>
      </c>
      <c r="F21" s="131">
        <v>3111</v>
      </c>
      <c r="G21" s="131">
        <v>1785</v>
      </c>
      <c r="H21" s="145">
        <v>12901</v>
      </c>
      <c r="I21" s="139">
        <v>53803</v>
      </c>
      <c r="J21" s="131">
        <v>27394</v>
      </c>
      <c r="K21" s="131">
        <v>5109</v>
      </c>
      <c r="L21" s="131">
        <v>3775</v>
      </c>
      <c r="M21" s="131">
        <v>3082</v>
      </c>
      <c r="N21" s="131">
        <v>1731</v>
      </c>
      <c r="O21" s="151">
        <v>12712</v>
      </c>
      <c r="P21" s="148">
        <v>-546</v>
      </c>
      <c r="Q21" s="82">
        <v>143</v>
      </c>
      <c r="R21" s="82">
        <v>-10</v>
      </c>
      <c r="S21" s="82">
        <v>-407</v>
      </c>
      <c r="T21" s="82">
        <v>-29</v>
      </c>
      <c r="U21" s="82">
        <v>-54</v>
      </c>
      <c r="V21" s="82">
        <v>-189</v>
      </c>
    </row>
    <row r="22" spans="1:33">
      <c r="A22" s="137" t="s">
        <v>102</v>
      </c>
      <c r="B22" s="140">
        <v>125901</v>
      </c>
      <c r="C22" s="133">
        <v>63520</v>
      </c>
      <c r="D22" s="133">
        <v>11327</v>
      </c>
      <c r="E22" s="133">
        <v>8105</v>
      </c>
      <c r="F22" s="133">
        <v>7398</v>
      </c>
      <c r="G22" s="133">
        <v>4451</v>
      </c>
      <c r="H22" s="146">
        <v>31100</v>
      </c>
      <c r="I22" s="140">
        <v>132563</v>
      </c>
      <c r="J22" s="133">
        <v>67082</v>
      </c>
      <c r="K22" s="133">
        <v>12060</v>
      </c>
      <c r="L22" s="133">
        <v>7738</v>
      </c>
      <c r="M22" s="133">
        <v>7782</v>
      </c>
      <c r="N22" s="133">
        <v>4411</v>
      </c>
      <c r="O22" s="152">
        <v>33490</v>
      </c>
      <c r="P22" s="147">
        <v>6662</v>
      </c>
      <c r="Q22" s="77">
        <v>3562</v>
      </c>
      <c r="R22" s="77">
        <v>733</v>
      </c>
      <c r="S22" s="77">
        <v>-367</v>
      </c>
      <c r="T22" s="77">
        <v>384</v>
      </c>
      <c r="U22" s="77">
        <v>-40</v>
      </c>
      <c r="V22" s="77">
        <v>2390</v>
      </c>
    </row>
    <row r="23" spans="1:33">
      <c r="A23" s="115" t="s">
        <v>101</v>
      </c>
      <c r="B23" s="262">
        <v>287784</v>
      </c>
      <c r="C23" s="263">
        <v>144097</v>
      </c>
      <c r="D23" s="263">
        <v>24962</v>
      </c>
      <c r="E23" s="263">
        <v>17684</v>
      </c>
      <c r="F23" s="263">
        <v>16629</v>
      </c>
      <c r="G23" s="263">
        <v>9283</v>
      </c>
      <c r="H23" s="264">
        <v>75129</v>
      </c>
      <c r="I23" s="546">
        <v>326408</v>
      </c>
      <c r="J23" s="547">
        <v>165192</v>
      </c>
      <c r="K23" s="548">
        <v>28438</v>
      </c>
      <c r="L23" s="548">
        <v>17503</v>
      </c>
      <c r="M23" s="547">
        <v>18569</v>
      </c>
      <c r="N23" s="549">
        <v>10405</v>
      </c>
      <c r="O23" s="550">
        <v>86301</v>
      </c>
      <c r="P23" s="551">
        <v>38624</v>
      </c>
      <c r="Q23" s="551">
        <v>21095</v>
      </c>
      <c r="R23" s="551">
        <v>3476</v>
      </c>
      <c r="S23" s="551">
        <v>-181</v>
      </c>
      <c r="T23" s="551">
        <v>1940</v>
      </c>
      <c r="U23" s="551">
        <v>1122</v>
      </c>
      <c r="V23" s="551">
        <v>11172</v>
      </c>
      <c r="AD23" s="229"/>
    </row>
    <row r="24" spans="1:33">
      <c r="A24" s="171"/>
      <c r="B24" s="594" t="s">
        <v>26</v>
      </c>
      <c r="C24" s="594"/>
      <c r="D24" s="594"/>
      <c r="E24" s="594"/>
      <c r="F24" s="594"/>
      <c r="G24" s="594"/>
      <c r="H24" s="594"/>
      <c r="I24" s="594"/>
      <c r="J24" s="594"/>
      <c r="K24" s="594"/>
      <c r="L24" s="594"/>
      <c r="M24" s="594"/>
      <c r="N24" s="594"/>
      <c r="O24" s="594"/>
      <c r="P24" s="594"/>
      <c r="Q24" s="594"/>
      <c r="R24" s="594"/>
      <c r="S24" s="594"/>
      <c r="T24" s="594"/>
      <c r="U24" s="594"/>
      <c r="V24" s="594"/>
      <c r="X24" s="229"/>
      <c r="Y24" s="229"/>
      <c r="Z24" s="229"/>
      <c r="AA24" s="229"/>
      <c r="AB24" s="229"/>
      <c r="AC24" s="229"/>
      <c r="AD24" s="229"/>
      <c r="AE24" s="229"/>
      <c r="AF24" s="229"/>
      <c r="AG24" s="229"/>
    </row>
    <row r="25" spans="1:33">
      <c r="A25" s="65" t="s">
        <v>1</v>
      </c>
      <c r="B25" s="258">
        <v>2410658</v>
      </c>
      <c r="C25" s="259">
        <v>832747</v>
      </c>
      <c r="D25" s="259">
        <v>435126</v>
      </c>
      <c r="E25" s="259">
        <v>574689</v>
      </c>
      <c r="F25" s="256">
        <v>102254</v>
      </c>
      <c r="G25" s="256">
        <v>65214</v>
      </c>
      <c r="H25" s="265">
        <f>B25-SUM(C25:G25)</f>
        <v>400628</v>
      </c>
      <c r="I25" s="552">
        <v>2722227</v>
      </c>
      <c r="J25" s="553">
        <v>944640</v>
      </c>
      <c r="K25" s="554">
        <v>479756</v>
      </c>
      <c r="L25" s="303">
        <v>611132</v>
      </c>
      <c r="M25" s="555">
        <v>119484</v>
      </c>
      <c r="N25" s="553">
        <v>83824</v>
      </c>
      <c r="O25" s="556">
        <v>483391</v>
      </c>
      <c r="P25" s="266">
        <v>282989</v>
      </c>
      <c r="Q25" s="267">
        <v>100300</v>
      </c>
      <c r="R25" s="267">
        <v>41251</v>
      </c>
      <c r="S25" s="267">
        <v>32218</v>
      </c>
      <c r="T25" s="267">
        <v>15442</v>
      </c>
      <c r="U25" s="267">
        <v>17952</v>
      </c>
      <c r="V25" s="267">
        <f>O25-H25</f>
        <v>82763</v>
      </c>
      <c r="X25" s="229"/>
      <c r="Y25" s="229"/>
      <c r="Z25" s="229"/>
      <c r="AA25" s="229"/>
      <c r="AB25" s="229"/>
      <c r="AC25" s="229"/>
      <c r="AD25" s="229"/>
      <c r="AE25" s="229"/>
      <c r="AF25" s="229"/>
      <c r="AG25" s="229"/>
    </row>
    <row r="26" spans="1:33">
      <c r="A26" s="64" t="s">
        <v>91</v>
      </c>
      <c r="B26" s="78">
        <v>399239</v>
      </c>
      <c r="C26" s="79">
        <v>115097</v>
      </c>
      <c r="D26" s="79">
        <v>65622</v>
      </c>
      <c r="E26" s="79">
        <v>76152</v>
      </c>
      <c r="F26" s="79">
        <v>18619</v>
      </c>
      <c r="G26" s="79">
        <v>11487</v>
      </c>
      <c r="H26" s="18">
        <f t="shared" ref="H26:H35" si="0">B26-SUM(C26:G26)</f>
        <v>112262</v>
      </c>
      <c r="I26" s="62">
        <v>486609</v>
      </c>
      <c r="J26" s="59">
        <v>144637</v>
      </c>
      <c r="K26" s="59">
        <v>79857</v>
      </c>
      <c r="L26" s="59">
        <v>90821</v>
      </c>
      <c r="M26" s="59">
        <v>22703</v>
      </c>
      <c r="N26" s="59">
        <v>16833</v>
      </c>
      <c r="O26" s="32">
        <v>131758</v>
      </c>
      <c r="P26" s="96">
        <v>87370</v>
      </c>
      <c r="Q26" s="81">
        <v>29540</v>
      </c>
      <c r="R26" s="81">
        <v>14235</v>
      </c>
      <c r="S26" s="81">
        <v>14669</v>
      </c>
      <c r="T26" s="81">
        <v>4084</v>
      </c>
      <c r="U26" s="81">
        <v>5346</v>
      </c>
      <c r="V26" s="81">
        <f t="shared" ref="V26:V29" si="1">O26-H26</f>
        <v>19496</v>
      </c>
    </row>
    <row r="27" spans="1:33">
      <c r="A27" s="135" t="s">
        <v>92</v>
      </c>
      <c r="B27" s="410" t="s">
        <v>48</v>
      </c>
      <c r="C27" s="394" t="s">
        <v>48</v>
      </c>
      <c r="D27" s="394" t="s">
        <v>48</v>
      </c>
      <c r="E27" s="394" t="s">
        <v>48</v>
      </c>
      <c r="F27" s="394" t="s">
        <v>48</v>
      </c>
      <c r="G27" s="394" t="s">
        <v>48</v>
      </c>
      <c r="H27" s="394" t="s">
        <v>48</v>
      </c>
      <c r="I27" s="61">
        <v>154886</v>
      </c>
      <c r="J27" s="58">
        <v>42862</v>
      </c>
      <c r="K27" s="58">
        <v>23827</v>
      </c>
      <c r="L27" s="58">
        <v>23359</v>
      </c>
      <c r="M27" s="58">
        <v>7292</v>
      </c>
      <c r="N27" s="58">
        <v>5532</v>
      </c>
      <c r="O27" s="17">
        <v>52014</v>
      </c>
      <c r="P27" s="75" t="s">
        <v>67</v>
      </c>
      <c r="Q27" s="76" t="s">
        <v>67</v>
      </c>
      <c r="R27" s="76" t="s">
        <v>67</v>
      </c>
      <c r="S27" s="76" t="s">
        <v>67</v>
      </c>
      <c r="T27" s="76" t="s">
        <v>67</v>
      </c>
      <c r="U27" s="76" t="s">
        <v>67</v>
      </c>
      <c r="V27" s="76" t="s">
        <v>67</v>
      </c>
    </row>
    <row r="28" spans="1:33">
      <c r="A28" s="136" t="s">
        <v>93</v>
      </c>
      <c r="B28" s="412" t="s">
        <v>48</v>
      </c>
      <c r="C28" s="413" t="s">
        <v>48</v>
      </c>
      <c r="D28" s="413" t="s">
        <v>48</v>
      </c>
      <c r="E28" s="413" t="s">
        <v>48</v>
      </c>
      <c r="F28" s="413" t="s">
        <v>48</v>
      </c>
      <c r="G28" s="413" t="s">
        <v>48</v>
      </c>
      <c r="H28" s="413" t="s">
        <v>48</v>
      </c>
      <c r="I28" s="141">
        <v>331723</v>
      </c>
      <c r="J28" s="132">
        <v>101775</v>
      </c>
      <c r="K28" s="132">
        <v>56030</v>
      </c>
      <c r="L28" s="132">
        <v>67462</v>
      </c>
      <c r="M28" s="132">
        <v>15411</v>
      </c>
      <c r="N28" s="132">
        <v>11301</v>
      </c>
      <c r="O28" s="503">
        <v>79744</v>
      </c>
      <c r="P28" s="80" t="s">
        <v>67</v>
      </c>
      <c r="Q28" s="81" t="s">
        <v>67</v>
      </c>
      <c r="R28" s="81" t="s">
        <v>67</v>
      </c>
      <c r="S28" s="81" t="s">
        <v>67</v>
      </c>
      <c r="T28" s="81" t="s">
        <v>67</v>
      </c>
      <c r="U28" s="81" t="s">
        <v>67</v>
      </c>
      <c r="V28" s="81" t="s">
        <v>67</v>
      </c>
    </row>
    <row r="29" spans="1:33">
      <c r="A29" s="63" t="s">
        <v>94</v>
      </c>
      <c r="B29" s="61">
        <v>1811750</v>
      </c>
      <c r="C29" s="58">
        <v>628584</v>
      </c>
      <c r="D29" s="58">
        <v>345509</v>
      </c>
      <c r="E29" s="58">
        <v>470754</v>
      </c>
      <c r="F29" s="74">
        <v>71469</v>
      </c>
      <c r="G29" s="74">
        <v>47994</v>
      </c>
      <c r="H29" s="17">
        <f t="shared" si="0"/>
        <v>247440</v>
      </c>
      <c r="I29" s="61">
        <v>2032803</v>
      </c>
      <c r="J29" s="58">
        <v>709533</v>
      </c>
      <c r="K29" s="58">
        <v>375013</v>
      </c>
      <c r="L29" s="58">
        <v>493649</v>
      </c>
      <c r="M29" s="58">
        <v>83700</v>
      </c>
      <c r="N29" s="58">
        <v>61472</v>
      </c>
      <c r="O29" s="17">
        <v>309436</v>
      </c>
      <c r="P29" s="75">
        <v>221053</v>
      </c>
      <c r="Q29" s="76">
        <v>80949</v>
      </c>
      <c r="R29" s="76">
        <v>29504</v>
      </c>
      <c r="S29" s="76">
        <v>22895</v>
      </c>
      <c r="T29" s="76">
        <v>12231</v>
      </c>
      <c r="U29" s="76">
        <v>13478</v>
      </c>
      <c r="V29" s="76">
        <f t="shared" si="1"/>
        <v>61996</v>
      </c>
    </row>
    <row r="30" spans="1:33">
      <c r="A30" s="115" t="s">
        <v>95</v>
      </c>
      <c r="B30" s="412" t="s">
        <v>48</v>
      </c>
      <c r="C30" s="413" t="s">
        <v>48</v>
      </c>
      <c r="D30" s="413" t="s">
        <v>48</v>
      </c>
      <c r="E30" s="413" t="s">
        <v>48</v>
      </c>
      <c r="F30" s="413" t="s">
        <v>48</v>
      </c>
      <c r="G30" s="413" t="s">
        <v>48</v>
      </c>
      <c r="H30" s="413" t="s">
        <v>48</v>
      </c>
      <c r="I30" s="141">
        <v>556492</v>
      </c>
      <c r="J30" s="132">
        <v>191329</v>
      </c>
      <c r="K30" s="132">
        <v>101606</v>
      </c>
      <c r="L30" s="132">
        <v>132531</v>
      </c>
      <c r="M30" s="132">
        <v>23033</v>
      </c>
      <c r="N30" s="132">
        <v>17114</v>
      </c>
      <c r="O30" s="503">
        <v>90879</v>
      </c>
      <c r="P30" s="80" t="s">
        <v>67</v>
      </c>
      <c r="Q30" s="81" t="s">
        <v>67</v>
      </c>
      <c r="R30" s="81" t="s">
        <v>67</v>
      </c>
      <c r="S30" s="81" t="s">
        <v>67</v>
      </c>
      <c r="T30" s="81" t="s">
        <v>67</v>
      </c>
      <c r="U30" s="81" t="s">
        <v>67</v>
      </c>
      <c r="V30" s="81" t="s">
        <v>67</v>
      </c>
    </row>
    <row r="31" spans="1:33">
      <c r="A31" s="137" t="s">
        <v>96</v>
      </c>
      <c r="B31" s="410" t="s">
        <v>48</v>
      </c>
      <c r="C31" s="394" t="s">
        <v>48</v>
      </c>
      <c r="D31" s="394" t="s">
        <v>48</v>
      </c>
      <c r="E31" s="394" t="s">
        <v>48</v>
      </c>
      <c r="F31" s="394" t="s">
        <v>48</v>
      </c>
      <c r="G31" s="394" t="s">
        <v>48</v>
      </c>
      <c r="H31" s="394" t="s">
        <v>48</v>
      </c>
      <c r="I31" s="142">
        <v>595267</v>
      </c>
      <c r="J31" s="134">
        <v>207604</v>
      </c>
      <c r="K31" s="134">
        <v>109314</v>
      </c>
      <c r="L31" s="134">
        <v>144899</v>
      </c>
      <c r="M31" s="134">
        <v>24557</v>
      </c>
      <c r="N31" s="134">
        <v>18117</v>
      </c>
      <c r="O31" s="504">
        <v>90776</v>
      </c>
      <c r="P31" s="75" t="s">
        <v>67</v>
      </c>
      <c r="Q31" s="76" t="s">
        <v>67</v>
      </c>
      <c r="R31" s="76" t="s">
        <v>67</v>
      </c>
      <c r="S31" s="76" t="s">
        <v>67</v>
      </c>
      <c r="T31" s="76" t="s">
        <v>67</v>
      </c>
      <c r="U31" s="76" t="s">
        <v>67</v>
      </c>
      <c r="V31" s="76" t="s">
        <v>67</v>
      </c>
    </row>
    <row r="32" spans="1:33">
      <c r="A32" s="136" t="s">
        <v>97</v>
      </c>
      <c r="B32" s="412" t="s">
        <v>48</v>
      </c>
      <c r="C32" s="413" t="s">
        <v>48</v>
      </c>
      <c r="D32" s="413" t="s">
        <v>48</v>
      </c>
      <c r="E32" s="413" t="s">
        <v>48</v>
      </c>
      <c r="F32" s="413" t="s">
        <v>48</v>
      </c>
      <c r="G32" s="413" t="s">
        <v>48</v>
      </c>
      <c r="H32" s="413" t="s">
        <v>48</v>
      </c>
      <c r="I32" s="141">
        <v>590380</v>
      </c>
      <c r="J32" s="132">
        <v>207195</v>
      </c>
      <c r="K32" s="132">
        <v>109198</v>
      </c>
      <c r="L32" s="132">
        <v>145553</v>
      </c>
      <c r="M32" s="132">
        <v>24660</v>
      </c>
      <c r="N32" s="132">
        <v>17823</v>
      </c>
      <c r="O32" s="503">
        <v>85951</v>
      </c>
      <c r="P32" s="80" t="s">
        <v>67</v>
      </c>
      <c r="Q32" s="81" t="s">
        <v>67</v>
      </c>
      <c r="R32" s="81" t="s">
        <v>67</v>
      </c>
      <c r="S32" s="81" t="s">
        <v>67</v>
      </c>
      <c r="T32" s="81" t="s">
        <v>67</v>
      </c>
      <c r="U32" s="81" t="s">
        <v>67</v>
      </c>
      <c r="V32" s="81" t="s">
        <v>67</v>
      </c>
    </row>
    <row r="33" spans="1:22">
      <c r="A33" s="137" t="s">
        <v>98</v>
      </c>
      <c r="B33" s="410" t="s">
        <v>48</v>
      </c>
      <c r="C33" s="394" t="s">
        <v>48</v>
      </c>
      <c r="D33" s="394" t="s">
        <v>48</v>
      </c>
      <c r="E33" s="394" t="s">
        <v>48</v>
      </c>
      <c r="F33" s="394" t="s">
        <v>48</v>
      </c>
      <c r="G33" s="394" t="s">
        <v>48</v>
      </c>
      <c r="H33" s="394" t="s">
        <v>48</v>
      </c>
      <c r="I33" s="142">
        <v>287182</v>
      </c>
      <c r="J33" s="134">
        <v>102293</v>
      </c>
      <c r="K33" s="134">
        <v>54203</v>
      </c>
      <c r="L33" s="134">
        <v>69893</v>
      </c>
      <c r="M33" s="134">
        <v>11302</v>
      </c>
      <c r="N33" s="134">
        <v>8302</v>
      </c>
      <c r="O33" s="504">
        <v>41189</v>
      </c>
      <c r="P33" s="75" t="s">
        <v>67</v>
      </c>
      <c r="Q33" s="76" t="s">
        <v>67</v>
      </c>
      <c r="R33" s="76" t="s">
        <v>67</v>
      </c>
      <c r="S33" s="76" t="s">
        <v>67</v>
      </c>
      <c r="T33" s="76" t="s">
        <v>67</v>
      </c>
      <c r="U33" s="76" t="s">
        <v>67</v>
      </c>
      <c r="V33" s="76" t="s">
        <v>67</v>
      </c>
    </row>
    <row r="34" spans="1:22">
      <c r="A34" s="136" t="s">
        <v>99</v>
      </c>
      <c r="B34" s="412" t="s">
        <v>48</v>
      </c>
      <c r="C34" s="413" t="s">
        <v>48</v>
      </c>
      <c r="D34" s="413" t="s">
        <v>48</v>
      </c>
      <c r="E34" s="413" t="s">
        <v>48</v>
      </c>
      <c r="F34" s="413" t="s">
        <v>48</v>
      </c>
      <c r="G34" s="413" t="s">
        <v>48</v>
      </c>
      <c r="H34" s="413" t="s">
        <v>48</v>
      </c>
      <c r="I34" s="141">
        <v>3482</v>
      </c>
      <c r="J34" s="132">
        <v>1112</v>
      </c>
      <c r="K34" s="132">
        <v>692</v>
      </c>
      <c r="L34" s="132">
        <v>773</v>
      </c>
      <c r="M34" s="132">
        <v>148</v>
      </c>
      <c r="N34" s="132">
        <v>116</v>
      </c>
      <c r="O34" s="503">
        <v>641</v>
      </c>
      <c r="P34" s="80" t="s">
        <v>67</v>
      </c>
      <c r="Q34" s="81" t="s">
        <v>67</v>
      </c>
      <c r="R34" s="81" t="s">
        <v>67</v>
      </c>
      <c r="S34" s="81" t="s">
        <v>67</v>
      </c>
      <c r="T34" s="81" t="s">
        <v>67</v>
      </c>
      <c r="U34" s="81" t="s">
        <v>67</v>
      </c>
      <c r="V34" s="81" t="s">
        <v>67</v>
      </c>
    </row>
    <row r="35" spans="1:22">
      <c r="A35" s="63" t="s">
        <v>66</v>
      </c>
      <c r="B35" s="61">
        <v>199669</v>
      </c>
      <c r="C35" s="58">
        <v>89066</v>
      </c>
      <c r="D35" s="58">
        <v>23995</v>
      </c>
      <c r="E35" s="58">
        <v>27783</v>
      </c>
      <c r="F35" s="74">
        <v>11429</v>
      </c>
      <c r="G35" s="58">
        <v>5733</v>
      </c>
      <c r="H35" s="17">
        <f t="shared" si="0"/>
        <v>41663</v>
      </c>
      <c r="I35" s="73">
        <v>202815</v>
      </c>
      <c r="J35" s="74">
        <v>90470</v>
      </c>
      <c r="K35" s="74">
        <v>24886</v>
      </c>
      <c r="L35" s="74">
        <v>26662</v>
      </c>
      <c r="M35" s="74">
        <v>13081</v>
      </c>
      <c r="N35" s="74">
        <v>5519</v>
      </c>
      <c r="O35" s="143">
        <v>42197</v>
      </c>
      <c r="P35" s="557">
        <v>3146</v>
      </c>
      <c r="Q35" s="352">
        <v>1404</v>
      </c>
      <c r="R35" s="352">
        <v>891</v>
      </c>
      <c r="S35" s="352">
        <v>-1121</v>
      </c>
      <c r="T35" s="352">
        <v>1652</v>
      </c>
      <c r="U35" s="352">
        <v>-214</v>
      </c>
      <c r="V35" s="76">
        <v>534</v>
      </c>
    </row>
    <row r="36" spans="1:22">
      <c r="A36" s="138" t="s">
        <v>100</v>
      </c>
      <c r="B36" s="412" t="s">
        <v>48</v>
      </c>
      <c r="C36" s="413" t="s">
        <v>48</v>
      </c>
      <c r="D36" s="413" t="s">
        <v>48</v>
      </c>
      <c r="E36" s="413" t="s">
        <v>48</v>
      </c>
      <c r="F36" s="413" t="s">
        <v>48</v>
      </c>
      <c r="G36" s="413" t="s">
        <v>48</v>
      </c>
      <c r="H36" s="413" t="s">
        <v>48</v>
      </c>
      <c r="I36" s="139">
        <v>27219</v>
      </c>
      <c r="J36" s="131">
        <v>12373</v>
      </c>
      <c r="K36" s="131">
        <v>3468</v>
      </c>
      <c r="L36" s="131">
        <v>3587</v>
      </c>
      <c r="M36" s="131">
        <v>1696</v>
      </c>
      <c r="N36" s="131">
        <v>836</v>
      </c>
      <c r="O36" s="145">
        <v>5259</v>
      </c>
      <c r="P36" s="80" t="s">
        <v>67</v>
      </c>
      <c r="Q36" s="81" t="s">
        <v>67</v>
      </c>
      <c r="R36" s="81" t="s">
        <v>67</v>
      </c>
      <c r="S36" s="81" t="s">
        <v>67</v>
      </c>
      <c r="T36" s="81" t="s">
        <v>67</v>
      </c>
      <c r="U36" s="81" t="s">
        <v>67</v>
      </c>
      <c r="V36" s="81" t="s">
        <v>67</v>
      </c>
    </row>
    <row r="37" spans="1:22">
      <c r="A37" s="137" t="s">
        <v>103</v>
      </c>
      <c r="B37" s="410" t="s">
        <v>48</v>
      </c>
      <c r="C37" s="394" t="s">
        <v>48</v>
      </c>
      <c r="D37" s="394" t="s">
        <v>48</v>
      </c>
      <c r="E37" s="394" t="s">
        <v>48</v>
      </c>
      <c r="F37" s="394" t="s">
        <v>48</v>
      </c>
      <c r="G37" s="394" t="s">
        <v>48</v>
      </c>
      <c r="H37" s="394" t="s">
        <v>48</v>
      </c>
      <c r="I37" s="142">
        <v>53892</v>
      </c>
      <c r="J37" s="134">
        <v>24224</v>
      </c>
      <c r="K37" s="134">
        <v>6741</v>
      </c>
      <c r="L37" s="134">
        <v>7172</v>
      </c>
      <c r="M37" s="134">
        <v>3511</v>
      </c>
      <c r="N37" s="134">
        <v>1513</v>
      </c>
      <c r="O37" s="504">
        <v>10731</v>
      </c>
      <c r="P37" s="75" t="s">
        <v>67</v>
      </c>
      <c r="Q37" s="76" t="s">
        <v>67</v>
      </c>
      <c r="R37" s="76" t="s">
        <v>67</v>
      </c>
      <c r="S37" s="76" t="s">
        <v>67</v>
      </c>
      <c r="T37" s="76" t="s">
        <v>67</v>
      </c>
      <c r="U37" s="76" t="s">
        <v>67</v>
      </c>
      <c r="V37" s="76" t="s">
        <v>67</v>
      </c>
    </row>
    <row r="38" spans="1:22">
      <c r="A38" s="115" t="s">
        <v>101</v>
      </c>
      <c r="B38" s="412" t="s">
        <v>48</v>
      </c>
      <c r="C38" s="413" t="s">
        <v>48</v>
      </c>
      <c r="D38" s="413" t="s">
        <v>48</v>
      </c>
      <c r="E38" s="413" t="s">
        <v>48</v>
      </c>
      <c r="F38" s="413" t="s">
        <v>48</v>
      </c>
      <c r="G38" s="413" t="s">
        <v>48</v>
      </c>
      <c r="H38" s="413" t="s">
        <v>48</v>
      </c>
      <c r="I38" s="558">
        <v>121704</v>
      </c>
      <c r="J38" s="548">
        <v>53873</v>
      </c>
      <c r="K38" s="548">
        <v>14677</v>
      </c>
      <c r="L38" s="548">
        <v>15903</v>
      </c>
      <c r="M38" s="548">
        <v>7874</v>
      </c>
      <c r="N38" s="548">
        <v>3170</v>
      </c>
      <c r="O38" s="550">
        <v>26207</v>
      </c>
      <c r="P38" s="506" t="s">
        <v>67</v>
      </c>
      <c r="Q38" s="81" t="s">
        <v>67</v>
      </c>
      <c r="R38" s="81" t="s">
        <v>67</v>
      </c>
      <c r="S38" s="81" t="s">
        <v>67</v>
      </c>
      <c r="T38" s="81" t="s">
        <v>67</v>
      </c>
      <c r="U38" s="81" t="s">
        <v>67</v>
      </c>
      <c r="V38" s="81" t="s">
        <v>67</v>
      </c>
    </row>
    <row r="39" spans="1:22">
      <c r="A39" s="329"/>
      <c r="B39" s="594" t="s">
        <v>39</v>
      </c>
      <c r="C39" s="596"/>
      <c r="D39" s="596"/>
      <c r="E39" s="596"/>
      <c r="F39" s="596"/>
      <c r="G39" s="596"/>
      <c r="H39" s="596"/>
      <c r="I39" s="596"/>
      <c r="J39" s="596"/>
      <c r="K39" s="596"/>
      <c r="L39" s="596"/>
      <c r="M39" s="596"/>
      <c r="N39" s="596"/>
      <c r="O39" s="596"/>
      <c r="P39" s="596"/>
      <c r="Q39" s="596"/>
      <c r="R39" s="596"/>
      <c r="S39" s="596"/>
      <c r="T39" s="596"/>
      <c r="U39" s="596"/>
      <c r="V39" s="597"/>
    </row>
    <row r="40" spans="1:22">
      <c r="A40" s="65" t="s">
        <v>1</v>
      </c>
      <c r="B40" s="61">
        <v>931128</v>
      </c>
      <c r="C40" s="58">
        <v>377878</v>
      </c>
      <c r="D40" s="58">
        <v>89386</v>
      </c>
      <c r="E40" s="58">
        <v>17473</v>
      </c>
      <c r="F40" s="74">
        <v>67873</v>
      </c>
      <c r="G40" s="74">
        <v>38566</v>
      </c>
      <c r="H40" s="17">
        <f>B40-SUM(C40:G40)</f>
        <v>339952</v>
      </c>
      <c r="I40" s="545">
        <v>1030195</v>
      </c>
      <c r="J40" s="553">
        <v>416447</v>
      </c>
      <c r="K40" s="554">
        <v>99430</v>
      </c>
      <c r="L40" s="221">
        <v>18175</v>
      </c>
      <c r="M40" s="555">
        <v>69281</v>
      </c>
      <c r="N40" s="555">
        <v>41607</v>
      </c>
      <c r="O40" s="556">
        <v>385255</v>
      </c>
      <c r="P40" s="505">
        <v>43957</v>
      </c>
      <c r="Q40" s="76">
        <v>9117</v>
      </c>
      <c r="R40" s="76">
        <v>6081</v>
      </c>
      <c r="S40" s="76">
        <v>170</v>
      </c>
      <c r="T40" s="76">
        <v>-1410</v>
      </c>
      <c r="U40" s="76">
        <v>1225</v>
      </c>
      <c r="V40" s="76">
        <f>O40-H40</f>
        <v>45303</v>
      </c>
    </row>
    <row r="41" spans="1:22">
      <c r="A41" s="64" t="s">
        <v>91</v>
      </c>
      <c r="B41" s="78">
        <v>194400</v>
      </c>
      <c r="C41" s="79">
        <v>68350</v>
      </c>
      <c r="D41" s="79">
        <v>19598</v>
      </c>
      <c r="E41" s="79">
        <v>3865</v>
      </c>
      <c r="F41" s="79">
        <v>15508</v>
      </c>
      <c r="G41" s="79">
        <v>8412</v>
      </c>
      <c r="H41" s="18">
        <f t="shared" ref="H41:H50" si="2">B41-SUM(C41:G41)</f>
        <v>78667</v>
      </c>
      <c r="I41" s="62">
        <v>208439</v>
      </c>
      <c r="J41" s="59">
        <v>72454</v>
      </c>
      <c r="K41" s="59">
        <v>21556</v>
      </c>
      <c r="L41" s="59">
        <v>4005</v>
      </c>
      <c r="M41" s="59">
        <v>15349</v>
      </c>
      <c r="N41" s="59">
        <v>8985</v>
      </c>
      <c r="O41" s="18">
        <v>86090</v>
      </c>
      <c r="P41" s="80">
        <v>14039</v>
      </c>
      <c r="Q41" s="81">
        <v>4104</v>
      </c>
      <c r="R41" s="81">
        <v>1958</v>
      </c>
      <c r="S41" s="81">
        <v>140</v>
      </c>
      <c r="T41" s="81">
        <v>-159</v>
      </c>
      <c r="U41" s="81">
        <v>573</v>
      </c>
      <c r="V41" s="81">
        <f t="shared" ref="V41:V44" si="3">O41-H41</f>
        <v>7423</v>
      </c>
    </row>
    <row r="42" spans="1:22">
      <c r="A42" s="135" t="s">
        <v>92</v>
      </c>
      <c r="B42" s="410" t="s">
        <v>48</v>
      </c>
      <c r="C42" s="394" t="s">
        <v>48</v>
      </c>
      <c r="D42" s="394" t="s">
        <v>48</v>
      </c>
      <c r="E42" s="394" t="s">
        <v>48</v>
      </c>
      <c r="F42" s="394" t="s">
        <v>48</v>
      </c>
      <c r="G42" s="394" t="s">
        <v>48</v>
      </c>
      <c r="H42" s="394" t="s">
        <v>48</v>
      </c>
      <c r="I42" s="61">
        <v>89610</v>
      </c>
      <c r="J42" s="58">
        <v>31808</v>
      </c>
      <c r="K42" s="58">
        <v>8866</v>
      </c>
      <c r="L42" s="58">
        <v>1461</v>
      </c>
      <c r="M42" s="58">
        <v>6677</v>
      </c>
      <c r="N42" s="58">
        <v>3951</v>
      </c>
      <c r="O42" s="17">
        <v>36847</v>
      </c>
      <c r="P42" s="75" t="s">
        <v>67</v>
      </c>
      <c r="Q42" s="76" t="s">
        <v>67</v>
      </c>
      <c r="R42" s="76" t="s">
        <v>67</v>
      </c>
      <c r="S42" s="76" t="s">
        <v>67</v>
      </c>
      <c r="T42" s="76" t="s">
        <v>67</v>
      </c>
      <c r="U42" s="76" t="s">
        <v>67</v>
      </c>
      <c r="V42" s="76" t="s">
        <v>67</v>
      </c>
    </row>
    <row r="43" spans="1:22">
      <c r="A43" s="136" t="s">
        <v>93</v>
      </c>
      <c r="B43" s="412" t="s">
        <v>48</v>
      </c>
      <c r="C43" s="413" t="s">
        <v>48</v>
      </c>
      <c r="D43" s="413" t="s">
        <v>48</v>
      </c>
      <c r="E43" s="413" t="s">
        <v>48</v>
      </c>
      <c r="F43" s="413" t="s">
        <v>48</v>
      </c>
      <c r="G43" s="413" t="s">
        <v>48</v>
      </c>
      <c r="H43" s="413" t="s">
        <v>48</v>
      </c>
      <c r="I43" s="141">
        <v>118829</v>
      </c>
      <c r="J43" s="132">
        <v>40646</v>
      </c>
      <c r="K43" s="132">
        <v>12690</v>
      </c>
      <c r="L43" s="132">
        <v>2544</v>
      </c>
      <c r="M43" s="132">
        <v>8672</v>
      </c>
      <c r="N43" s="132">
        <v>5034</v>
      </c>
      <c r="O43" s="503">
        <v>49243</v>
      </c>
      <c r="P43" s="80" t="s">
        <v>67</v>
      </c>
      <c r="Q43" s="81" t="s">
        <v>67</v>
      </c>
      <c r="R43" s="81" t="s">
        <v>67</v>
      </c>
      <c r="S43" s="81" t="s">
        <v>67</v>
      </c>
      <c r="T43" s="81" t="s">
        <v>67</v>
      </c>
      <c r="U43" s="81" t="s">
        <v>67</v>
      </c>
      <c r="V43" s="81" t="s">
        <v>67</v>
      </c>
    </row>
    <row r="44" spans="1:22">
      <c r="A44" s="63" t="s">
        <v>94</v>
      </c>
      <c r="B44" s="61">
        <v>468363</v>
      </c>
      <c r="C44" s="58">
        <v>163726</v>
      </c>
      <c r="D44" s="58">
        <v>52375</v>
      </c>
      <c r="E44" s="58">
        <v>11420</v>
      </c>
      <c r="F44" s="74">
        <v>37393</v>
      </c>
      <c r="G44" s="74">
        <v>20368</v>
      </c>
      <c r="H44" s="17">
        <f t="shared" si="2"/>
        <v>183081</v>
      </c>
      <c r="I44" s="61">
        <v>511797</v>
      </c>
      <c r="J44" s="58">
        <v>174795</v>
      </c>
      <c r="K44" s="58">
        <v>57153</v>
      </c>
      <c r="L44" s="58">
        <v>11816</v>
      </c>
      <c r="M44" s="58">
        <v>37580</v>
      </c>
      <c r="N44" s="58">
        <v>21594</v>
      </c>
      <c r="O44" s="17">
        <v>208859</v>
      </c>
      <c r="P44" s="75">
        <v>43434</v>
      </c>
      <c r="Q44" s="76">
        <v>11069</v>
      </c>
      <c r="R44" s="76">
        <v>4778</v>
      </c>
      <c r="S44" s="76">
        <v>396</v>
      </c>
      <c r="T44" s="76">
        <v>187</v>
      </c>
      <c r="U44" s="76">
        <v>1226</v>
      </c>
      <c r="V44" s="76">
        <f t="shared" si="3"/>
        <v>25778</v>
      </c>
    </row>
    <row r="45" spans="1:22">
      <c r="A45" s="115" t="s">
        <v>95</v>
      </c>
      <c r="B45" s="412" t="s">
        <v>48</v>
      </c>
      <c r="C45" s="413" t="s">
        <v>48</v>
      </c>
      <c r="D45" s="413" t="s">
        <v>48</v>
      </c>
      <c r="E45" s="413" t="s">
        <v>48</v>
      </c>
      <c r="F45" s="413" t="s">
        <v>48</v>
      </c>
      <c r="G45" s="413" t="s">
        <v>48</v>
      </c>
      <c r="H45" s="413" t="s">
        <v>48</v>
      </c>
      <c r="I45" s="141">
        <v>139071</v>
      </c>
      <c r="J45" s="132">
        <v>47594</v>
      </c>
      <c r="K45" s="132">
        <v>15161</v>
      </c>
      <c r="L45" s="132">
        <v>3200</v>
      </c>
      <c r="M45" s="132">
        <v>10004</v>
      </c>
      <c r="N45" s="132">
        <v>5771</v>
      </c>
      <c r="O45" s="503">
        <v>57341</v>
      </c>
      <c r="P45" s="80" t="s">
        <v>67</v>
      </c>
      <c r="Q45" s="81" t="s">
        <v>67</v>
      </c>
      <c r="R45" s="81" t="s">
        <v>67</v>
      </c>
      <c r="S45" s="81" t="s">
        <v>67</v>
      </c>
      <c r="T45" s="81" t="s">
        <v>67</v>
      </c>
      <c r="U45" s="81" t="s">
        <v>67</v>
      </c>
      <c r="V45" s="81" t="s">
        <v>67</v>
      </c>
    </row>
    <row r="46" spans="1:22">
      <c r="A46" s="137" t="s">
        <v>96</v>
      </c>
      <c r="B46" s="410" t="s">
        <v>48</v>
      </c>
      <c r="C46" s="394" t="s">
        <v>48</v>
      </c>
      <c r="D46" s="394" t="s">
        <v>48</v>
      </c>
      <c r="E46" s="394" t="s">
        <v>48</v>
      </c>
      <c r="F46" s="394" t="s">
        <v>48</v>
      </c>
      <c r="G46" s="394" t="s">
        <v>48</v>
      </c>
      <c r="H46" s="394" t="s">
        <v>48</v>
      </c>
      <c r="I46" s="142">
        <v>141077</v>
      </c>
      <c r="J46" s="134">
        <v>47928</v>
      </c>
      <c r="K46" s="134">
        <v>15746</v>
      </c>
      <c r="L46" s="134">
        <v>3241</v>
      </c>
      <c r="M46" s="134">
        <v>10120</v>
      </c>
      <c r="N46" s="134">
        <v>5867</v>
      </c>
      <c r="O46" s="504">
        <v>58175</v>
      </c>
      <c r="P46" s="75" t="s">
        <v>67</v>
      </c>
      <c r="Q46" s="76" t="s">
        <v>67</v>
      </c>
      <c r="R46" s="76" t="s">
        <v>67</v>
      </c>
      <c r="S46" s="76" t="s">
        <v>67</v>
      </c>
      <c r="T46" s="76" t="s">
        <v>67</v>
      </c>
      <c r="U46" s="76" t="s">
        <v>67</v>
      </c>
      <c r="V46" s="76" t="s">
        <v>67</v>
      </c>
    </row>
    <row r="47" spans="1:22">
      <c r="A47" s="136" t="s">
        <v>97</v>
      </c>
      <c r="B47" s="412" t="s">
        <v>48</v>
      </c>
      <c r="C47" s="413" t="s">
        <v>48</v>
      </c>
      <c r="D47" s="413" t="s">
        <v>48</v>
      </c>
      <c r="E47" s="413" t="s">
        <v>48</v>
      </c>
      <c r="F47" s="413" t="s">
        <v>48</v>
      </c>
      <c r="G47" s="413" t="s">
        <v>48</v>
      </c>
      <c r="H47" s="413" t="s">
        <v>48</v>
      </c>
      <c r="I47" s="141">
        <v>142263</v>
      </c>
      <c r="J47" s="132">
        <v>48344</v>
      </c>
      <c r="K47" s="132">
        <v>16066</v>
      </c>
      <c r="L47" s="132">
        <v>3285</v>
      </c>
      <c r="M47" s="132">
        <v>10410</v>
      </c>
      <c r="N47" s="132">
        <v>5978</v>
      </c>
      <c r="O47" s="503">
        <v>58180</v>
      </c>
      <c r="P47" s="80" t="s">
        <v>67</v>
      </c>
      <c r="Q47" s="81" t="s">
        <v>67</v>
      </c>
      <c r="R47" s="81" t="s">
        <v>67</v>
      </c>
      <c r="S47" s="81" t="s">
        <v>67</v>
      </c>
      <c r="T47" s="81" t="s">
        <v>67</v>
      </c>
      <c r="U47" s="81" t="s">
        <v>67</v>
      </c>
      <c r="V47" s="81" t="s">
        <v>67</v>
      </c>
    </row>
    <row r="48" spans="1:22">
      <c r="A48" s="137" t="s">
        <v>98</v>
      </c>
      <c r="B48" s="410" t="s">
        <v>48</v>
      </c>
      <c r="C48" s="394" t="s">
        <v>48</v>
      </c>
      <c r="D48" s="394" t="s">
        <v>48</v>
      </c>
      <c r="E48" s="394" t="s">
        <v>48</v>
      </c>
      <c r="F48" s="394" t="s">
        <v>48</v>
      </c>
      <c r="G48" s="394" t="s">
        <v>48</v>
      </c>
      <c r="H48" s="394" t="s">
        <v>48</v>
      </c>
      <c r="I48" s="142">
        <v>87129</v>
      </c>
      <c r="J48" s="134">
        <v>30204</v>
      </c>
      <c r="K48" s="134">
        <v>9938</v>
      </c>
      <c r="L48" s="134">
        <v>2045</v>
      </c>
      <c r="M48" s="134">
        <v>6853</v>
      </c>
      <c r="N48" s="134">
        <v>3894</v>
      </c>
      <c r="O48" s="504">
        <v>34195</v>
      </c>
      <c r="P48" s="75" t="s">
        <v>67</v>
      </c>
      <c r="Q48" s="76" t="s">
        <v>67</v>
      </c>
      <c r="R48" s="76" t="s">
        <v>67</v>
      </c>
      <c r="S48" s="76" t="s">
        <v>67</v>
      </c>
      <c r="T48" s="76" t="s">
        <v>67</v>
      </c>
      <c r="U48" s="76" t="s">
        <v>67</v>
      </c>
      <c r="V48" s="76" t="s">
        <v>67</v>
      </c>
    </row>
    <row r="49" spans="1:28">
      <c r="A49" s="136" t="s">
        <v>99</v>
      </c>
      <c r="B49" s="412" t="s">
        <v>48</v>
      </c>
      <c r="C49" s="413" t="s">
        <v>48</v>
      </c>
      <c r="D49" s="413" t="s">
        <v>48</v>
      </c>
      <c r="E49" s="413" t="s">
        <v>48</v>
      </c>
      <c r="F49" s="413" t="s">
        <v>48</v>
      </c>
      <c r="G49" s="413" t="s">
        <v>48</v>
      </c>
      <c r="H49" s="413" t="s">
        <v>48</v>
      </c>
      <c r="I49" s="141">
        <v>2257</v>
      </c>
      <c r="J49" s="132">
        <v>725</v>
      </c>
      <c r="K49" s="132">
        <v>242</v>
      </c>
      <c r="L49" s="132">
        <v>45</v>
      </c>
      <c r="M49" s="132">
        <v>193</v>
      </c>
      <c r="N49" s="132">
        <v>84</v>
      </c>
      <c r="O49" s="503">
        <v>968</v>
      </c>
      <c r="P49" s="80" t="s">
        <v>67</v>
      </c>
      <c r="Q49" s="81" t="s">
        <v>67</v>
      </c>
      <c r="R49" s="81" t="s">
        <v>67</v>
      </c>
      <c r="S49" s="81" t="s">
        <v>67</v>
      </c>
      <c r="T49" s="81" t="s">
        <v>67</v>
      </c>
      <c r="U49" s="81" t="s">
        <v>67</v>
      </c>
      <c r="V49" s="81" t="s">
        <v>67</v>
      </c>
    </row>
    <row r="50" spans="1:28">
      <c r="A50" s="63" t="s">
        <v>66</v>
      </c>
      <c r="B50" s="61">
        <v>268365</v>
      </c>
      <c r="C50" s="58">
        <v>145802</v>
      </c>
      <c r="D50" s="58">
        <v>17413</v>
      </c>
      <c r="E50" s="58">
        <v>2188</v>
      </c>
      <c r="F50" s="74">
        <v>14111</v>
      </c>
      <c r="G50" s="58">
        <v>9786</v>
      </c>
      <c r="H50" s="17">
        <f t="shared" si="2"/>
        <v>79065</v>
      </c>
      <c r="I50" s="73">
        <v>309959</v>
      </c>
      <c r="J50" s="74">
        <v>169198</v>
      </c>
      <c r="K50" s="74">
        <v>20721</v>
      </c>
      <c r="L50" s="74">
        <v>2354</v>
      </c>
      <c r="M50" s="74">
        <v>16352</v>
      </c>
      <c r="N50" s="74">
        <v>11028</v>
      </c>
      <c r="O50" s="143">
        <v>90306</v>
      </c>
      <c r="P50" s="75">
        <v>41594</v>
      </c>
      <c r="Q50" s="76">
        <v>23396</v>
      </c>
      <c r="R50" s="76">
        <v>3308</v>
      </c>
      <c r="S50" s="76">
        <v>166</v>
      </c>
      <c r="T50" s="76">
        <v>2241</v>
      </c>
      <c r="U50" s="76">
        <v>1242</v>
      </c>
      <c r="V50" s="92">
        <v>11241</v>
      </c>
    </row>
    <row r="51" spans="1:28">
      <c r="A51" s="138" t="s">
        <v>100</v>
      </c>
      <c r="B51" s="412" t="s">
        <v>48</v>
      </c>
      <c r="C51" s="413" t="s">
        <v>48</v>
      </c>
      <c r="D51" s="413" t="s">
        <v>48</v>
      </c>
      <c r="E51" s="413" t="s">
        <v>48</v>
      </c>
      <c r="F51" s="413" t="s">
        <v>48</v>
      </c>
      <c r="G51" s="413" t="s">
        <v>48</v>
      </c>
      <c r="H51" s="413" t="s">
        <v>48</v>
      </c>
      <c r="I51" s="139">
        <v>26584</v>
      </c>
      <c r="J51" s="131">
        <v>15021</v>
      </c>
      <c r="K51" s="131">
        <v>1641</v>
      </c>
      <c r="L51" s="131">
        <v>188</v>
      </c>
      <c r="M51" s="131">
        <v>1386</v>
      </c>
      <c r="N51" s="131">
        <v>895</v>
      </c>
      <c r="O51" s="145">
        <v>7453</v>
      </c>
      <c r="P51" s="80" t="s">
        <v>67</v>
      </c>
      <c r="Q51" s="81" t="s">
        <v>67</v>
      </c>
      <c r="R51" s="96" t="s">
        <v>67</v>
      </c>
      <c r="S51" s="81" t="s">
        <v>67</v>
      </c>
      <c r="T51" s="96" t="s">
        <v>67</v>
      </c>
      <c r="U51" s="81" t="s">
        <v>67</v>
      </c>
      <c r="V51" s="81" t="s">
        <v>67</v>
      </c>
    </row>
    <row r="52" spans="1:28">
      <c r="A52" s="137" t="s">
        <v>103</v>
      </c>
      <c r="B52" s="410" t="s">
        <v>48</v>
      </c>
      <c r="C52" s="394" t="s">
        <v>48</v>
      </c>
      <c r="D52" s="394" t="s">
        <v>48</v>
      </c>
      <c r="E52" s="394" t="s">
        <v>48</v>
      </c>
      <c r="F52" s="394" t="s">
        <v>48</v>
      </c>
      <c r="G52" s="394" t="s">
        <v>48</v>
      </c>
      <c r="H52" s="394" t="s">
        <v>48</v>
      </c>
      <c r="I52" s="142">
        <v>78671</v>
      </c>
      <c r="J52" s="134">
        <v>42858</v>
      </c>
      <c r="K52" s="134">
        <v>5319</v>
      </c>
      <c r="L52" s="134">
        <v>566</v>
      </c>
      <c r="M52" s="134">
        <v>4271</v>
      </c>
      <c r="N52" s="134">
        <v>2898</v>
      </c>
      <c r="O52" s="504">
        <v>22759</v>
      </c>
      <c r="P52" s="75" t="s">
        <v>67</v>
      </c>
      <c r="Q52" s="76" t="s">
        <v>67</v>
      </c>
      <c r="R52" s="76" t="s">
        <v>67</v>
      </c>
      <c r="S52" s="76" t="s">
        <v>67</v>
      </c>
      <c r="T52" s="76" t="s">
        <v>67</v>
      </c>
      <c r="U52" s="76" t="s">
        <v>67</v>
      </c>
      <c r="V52" s="76" t="s">
        <v>67</v>
      </c>
    </row>
    <row r="53" spans="1:28">
      <c r="A53" s="115" t="s">
        <v>101</v>
      </c>
      <c r="B53" s="141" t="s">
        <v>48</v>
      </c>
      <c r="C53" s="132" t="s">
        <v>48</v>
      </c>
      <c r="D53" s="132" t="s">
        <v>48</v>
      </c>
      <c r="E53" s="132" t="s">
        <v>48</v>
      </c>
      <c r="F53" s="132" t="s">
        <v>48</v>
      </c>
      <c r="G53" s="132" t="s">
        <v>48</v>
      </c>
      <c r="H53" s="132" t="s">
        <v>48</v>
      </c>
      <c r="I53" s="558">
        <v>204704</v>
      </c>
      <c r="J53" s="145">
        <v>111319</v>
      </c>
      <c r="K53" s="145">
        <v>13761</v>
      </c>
      <c r="L53" s="145">
        <v>1600</v>
      </c>
      <c r="M53" s="145">
        <v>10695</v>
      </c>
      <c r="N53" s="145">
        <v>7235</v>
      </c>
      <c r="O53" s="151">
        <v>60094</v>
      </c>
      <c r="P53" s="80" t="s">
        <v>67</v>
      </c>
      <c r="Q53" s="81" t="s">
        <v>67</v>
      </c>
      <c r="R53" s="81" t="s">
        <v>67</v>
      </c>
      <c r="S53" s="81" t="s">
        <v>67</v>
      </c>
      <c r="T53" s="81" t="s">
        <v>67</v>
      </c>
      <c r="U53" s="81" t="s">
        <v>67</v>
      </c>
      <c r="V53" s="81" t="s">
        <v>67</v>
      </c>
    </row>
    <row r="54" spans="1:28" s="57" customFormat="1" ht="21" customHeight="1"/>
    <row r="55" spans="1:28" s="57" customFormat="1" ht="17.649999999999999" customHeight="1">
      <c r="A55" s="273" t="s">
        <v>117</v>
      </c>
    </row>
    <row r="56" spans="1:28" s="5" customFormat="1" ht="14.65" customHeight="1">
      <c r="A56" s="273"/>
      <c r="B56" s="57"/>
      <c r="C56" s="57"/>
      <c r="D56" s="57"/>
      <c r="E56" s="57"/>
      <c r="F56" s="57"/>
      <c r="G56" s="57"/>
      <c r="H56" s="57"/>
      <c r="I56" s="57"/>
      <c r="J56" s="57"/>
      <c r="K56" s="57"/>
      <c r="L56" s="57"/>
      <c r="M56" s="57"/>
      <c r="N56" s="57"/>
      <c r="O56" s="57"/>
      <c r="P56" s="57"/>
      <c r="Q56" s="57"/>
      <c r="R56" s="57"/>
      <c r="S56" s="130"/>
      <c r="T56" s="130"/>
      <c r="U56" s="130"/>
      <c r="V56" s="130"/>
      <c r="W56" s="130"/>
      <c r="X56" s="130"/>
      <c r="Y56" s="130"/>
      <c r="Z56" s="130"/>
      <c r="AA56" s="130"/>
      <c r="AB56" s="130"/>
    </row>
    <row r="57" spans="1:28" s="57" customFormat="1" ht="11.5">
      <c r="A57" s="289"/>
      <c r="B57" s="289"/>
      <c r="C57" s="289"/>
      <c r="D57" s="289"/>
      <c r="E57" s="289"/>
      <c r="F57" s="289"/>
      <c r="G57" s="289"/>
      <c r="H57" s="289"/>
      <c r="I57" s="289"/>
      <c r="J57" s="289"/>
      <c r="K57" s="289"/>
      <c r="L57" s="289"/>
      <c r="M57" s="289"/>
      <c r="N57" s="289"/>
      <c r="O57" s="289"/>
      <c r="P57" s="289"/>
      <c r="Q57" s="289"/>
      <c r="R57" s="289"/>
    </row>
    <row r="58" spans="1:28" s="57" customFormat="1">
      <c r="A58" s="55" t="s">
        <v>10</v>
      </c>
      <c r="B58" s="57" t="s">
        <v>14</v>
      </c>
    </row>
    <row r="59" spans="1:28" s="57" customFormat="1" ht="11.5">
      <c r="A59" s="60" t="s">
        <v>67</v>
      </c>
      <c r="B59" s="57" t="s">
        <v>68</v>
      </c>
    </row>
    <row r="60" spans="1:28" s="57" customFormat="1">
      <c r="A60" s="56" t="s">
        <v>48</v>
      </c>
      <c r="B60" s="57" t="s">
        <v>69</v>
      </c>
    </row>
    <row r="61" spans="1:28" s="57" customFormat="1" ht="11.5"/>
    <row r="62" spans="1:28">
      <c r="A62" s="584" t="s">
        <v>258</v>
      </c>
      <c r="B62" s="57"/>
      <c r="C62" s="57"/>
      <c r="D62" s="57"/>
      <c r="E62" s="57"/>
      <c r="F62" s="57"/>
      <c r="G62" s="57"/>
      <c r="H62" s="57"/>
      <c r="I62" s="57"/>
      <c r="J62" s="57"/>
      <c r="K62" s="57"/>
      <c r="L62" s="57"/>
      <c r="M62" s="57"/>
      <c r="N62" s="57"/>
      <c r="O62" s="57"/>
      <c r="P62" s="57"/>
      <c r="Q62" s="57"/>
      <c r="R62" s="57"/>
    </row>
  </sheetData>
  <sheetProtection algorithmName="SHA-512" hashValue="9k9oAavKLXOxYLwFfbk66bmG8QYu1rl9iK3zoogd6nAqpBkBahbeBz1OmEwi7UOff3iFETC3DDpl/oAFYu02jg==" saltValue="qGTyBD0RjSU/RfJpEGAAzQ==" spinCount="100000" sheet="1" objects="1" scenarios="1"/>
  <mergeCells count="16">
    <mergeCell ref="I8:O8"/>
    <mergeCell ref="B24:V24"/>
    <mergeCell ref="B9:V9"/>
    <mergeCell ref="B39:V39"/>
    <mergeCell ref="A5:A7"/>
    <mergeCell ref="B5:H5"/>
    <mergeCell ref="I5:O5"/>
    <mergeCell ref="P5:V5"/>
    <mergeCell ref="B6:B7"/>
    <mergeCell ref="C6:H6"/>
    <mergeCell ref="I6:I7"/>
    <mergeCell ref="J6:O6"/>
    <mergeCell ref="P6:P7"/>
    <mergeCell ref="Q6:V6"/>
    <mergeCell ref="P8:V8"/>
    <mergeCell ref="B8:H8"/>
  </mergeCells>
  <hyperlinks>
    <hyperlink ref="A1" location="Inhalt!A1" display="Zurück zum Inhalt"/>
  </hyperlinks>
  <pageMargins left="0.7" right="0.7" top="0.78740157499999996" bottom="0.78740157499999996"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P92"/>
  <sheetViews>
    <sheetView zoomScaleNormal="100" workbookViewId="0">
      <pane xSplit="2" ySplit="8" topLeftCell="C9" activePane="bottomRight" state="frozen"/>
      <selection pane="topRight" activeCell="C1" sqref="C1"/>
      <selection pane="bottomLeft" activeCell="A9" sqref="A9"/>
      <selection pane="bottomRight"/>
    </sheetView>
  </sheetViews>
  <sheetFormatPr baseColWidth="10" defaultColWidth="10.7265625" defaultRowHeight="12"/>
  <cols>
    <col min="1" max="1" width="20.54296875" style="228" customWidth="1"/>
    <col min="2" max="2" width="30.26953125" style="228" customWidth="1"/>
    <col min="3" max="3" width="13.453125" style="228" customWidth="1"/>
    <col min="4" max="9" width="10.7265625" style="228" customWidth="1"/>
    <col min="10" max="10" width="9.7265625" style="228" customWidth="1"/>
    <col min="11" max="16384" width="10.7265625" style="228"/>
  </cols>
  <sheetData>
    <row r="1" spans="1:16">
      <c r="A1" s="237" t="s">
        <v>0</v>
      </c>
    </row>
    <row r="3" spans="1:16">
      <c r="A3" s="271" t="s">
        <v>259</v>
      </c>
    </row>
    <row r="5" spans="1:16" ht="15" customHeight="1">
      <c r="A5" s="610" t="s">
        <v>19</v>
      </c>
      <c r="B5" s="611" t="s">
        <v>252</v>
      </c>
      <c r="C5" s="612" t="s">
        <v>251</v>
      </c>
      <c r="D5" s="613"/>
      <c r="E5" s="613"/>
      <c r="F5" s="613"/>
      <c r="G5" s="613"/>
      <c r="H5" s="613"/>
      <c r="I5" s="613"/>
      <c r="J5" s="613"/>
      <c r="K5" s="613"/>
      <c r="L5" s="613"/>
      <c r="M5" s="613"/>
      <c r="N5" s="613"/>
      <c r="O5" s="613"/>
      <c r="P5" s="614"/>
    </row>
    <row r="6" spans="1:16">
      <c r="A6" s="610"/>
      <c r="B6" s="611"/>
      <c r="C6" s="604" t="s">
        <v>1</v>
      </c>
      <c r="D6" s="598" t="s">
        <v>18</v>
      </c>
      <c r="E6" s="615"/>
      <c r="F6" s="615"/>
      <c r="G6" s="615"/>
      <c r="H6" s="615"/>
      <c r="I6" s="616"/>
      <c r="J6" s="604" t="s">
        <v>1</v>
      </c>
      <c r="K6" s="598" t="s">
        <v>18</v>
      </c>
      <c r="L6" s="615"/>
      <c r="M6" s="615"/>
      <c r="N6" s="615"/>
      <c r="O6" s="615"/>
      <c r="P6" s="616"/>
    </row>
    <row r="7" spans="1:16" ht="34.5">
      <c r="A7" s="610"/>
      <c r="B7" s="611"/>
      <c r="C7" s="604"/>
      <c r="D7" s="561" t="s">
        <v>2</v>
      </c>
      <c r="E7" s="561" t="s">
        <v>21</v>
      </c>
      <c r="F7" s="561" t="s">
        <v>22</v>
      </c>
      <c r="G7" s="561" t="s">
        <v>5</v>
      </c>
      <c r="H7" s="561" t="s">
        <v>6</v>
      </c>
      <c r="I7" s="562" t="s">
        <v>4</v>
      </c>
      <c r="J7" s="604"/>
      <c r="K7" s="561" t="s">
        <v>2</v>
      </c>
      <c r="L7" s="561" t="s">
        <v>21</v>
      </c>
      <c r="M7" s="561" t="s">
        <v>22</v>
      </c>
      <c r="N7" s="561" t="s">
        <v>5</v>
      </c>
      <c r="O7" s="561" t="s">
        <v>6</v>
      </c>
      <c r="P7" s="562" t="s">
        <v>4</v>
      </c>
    </row>
    <row r="8" spans="1:16">
      <c r="C8" s="617" t="s">
        <v>3</v>
      </c>
      <c r="D8" s="618"/>
      <c r="E8" s="618"/>
      <c r="F8" s="618"/>
      <c r="G8" s="618"/>
      <c r="H8" s="618"/>
      <c r="I8" s="618"/>
      <c r="J8" s="617" t="s">
        <v>142</v>
      </c>
      <c r="K8" s="618"/>
      <c r="L8" s="618"/>
      <c r="M8" s="618"/>
      <c r="N8" s="618"/>
      <c r="O8" s="618"/>
      <c r="P8" s="619"/>
    </row>
    <row r="9" spans="1:16">
      <c r="A9" s="620" t="s">
        <v>23</v>
      </c>
      <c r="B9" s="41" t="s">
        <v>250</v>
      </c>
      <c r="C9" s="61">
        <v>695048</v>
      </c>
      <c r="D9" s="58">
        <v>217091</v>
      </c>
      <c r="E9" s="58">
        <v>101413</v>
      </c>
      <c r="F9" s="58">
        <v>94826</v>
      </c>
      <c r="G9" s="58">
        <v>38052</v>
      </c>
      <c r="H9" s="58">
        <v>25818</v>
      </c>
      <c r="I9" s="30">
        <v>217848</v>
      </c>
      <c r="J9" s="20">
        <v>100</v>
      </c>
      <c r="K9" s="13">
        <v>31.233957942473037</v>
      </c>
      <c r="L9" s="13">
        <v>14.590790851854836</v>
      </c>
      <c r="M9" s="13">
        <v>13.643086520643179</v>
      </c>
      <c r="N9" s="13">
        <v>5.4747298028337612</v>
      </c>
      <c r="O9" s="13">
        <v>3.7145635984852845</v>
      </c>
      <c r="P9" s="39">
        <v>31.342871283709901</v>
      </c>
    </row>
    <row r="10" spans="1:16">
      <c r="A10" s="621"/>
      <c r="B10" s="41" t="s">
        <v>144</v>
      </c>
      <c r="C10" s="61">
        <v>2544600</v>
      </c>
      <c r="D10" s="58">
        <v>884328</v>
      </c>
      <c r="E10" s="58">
        <v>432166</v>
      </c>
      <c r="F10" s="58">
        <v>505465</v>
      </c>
      <c r="G10" s="58">
        <v>121280</v>
      </c>
      <c r="H10" s="58">
        <v>83066</v>
      </c>
      <c r="I10" s="17">
        <v>518295</v>
      </c>
      <c r="J10" s="20">
        <v>100</v>
      </c>
      <c r="K10" s="13">
        <v>34.753124263145487</v>
      </c>
      <c r="L10" s="13">
        <v>16.983651654484007</v>
      </c>
      <c r="M10" s="13">
        <v>19.864222274620765</v>
      </c>
      <c r="N10" s="13">
        <v>4.7661715004322875</v>
      </c>
      <c r="O10" s="13">
        <v>3.2644030495952214</v>
      </c>
      <c r="P10" s="39">
        <v>20.368427257722235</v>
      </c>
    </row>
    <row r="11" spans="1:16">
      <c r="A11" s="621"/>
      <c r="B11" s="41" t="s">
        <v>66</v>
      </c>
      <c r="C11" s="61">
        <v>512774</v>
      </c>
      <c r="D11" s="58">
        <v>259668</v>
      </c>
      <c r="E11" s="58">
        <v>45607</v>
      </c>
      <c r="F11" s="58">
        <v>29016</v>
      </c>
      <c r="G11" s="58">
        <v>29433</v>
      </c>
      <c r="H11" s="58">
        <v>16547</v>
      </c>
      <c r="I11" s="30">
        <v>132503</v>
      </c>
      <c r="J11" s="20">
        <v>100</v>
      </c>
      <c r="K11" s="13">
        <v>50.639853034670246</v>
      </c>
      <c r="L11" s="13">
        <v>8.894171701373315</v>
      </c>
      <c r="M11" s="13">
        <v>5.6586332380346898</v>
      </c>
      <c r="N11" s="13">
        <v>5.7399556139741872</v>
      </c>
      <c r="O11" s="13">
        <v>3.2269576850620352</v>
      </c>
      <c r="P11" s="39">
        <v>25.840428726885527</v>
      </c>
    </row>
    <row r="12" spans="1:16">
      <c r="A12" s="622"/>
      <c r="B12" s="41" t="s">
        <v>1</v>
      </c>
      <c r="C12" s="61">
        <v>3752422</v>
      </c>
      <c r="D12" s="58">
        <v>1361087</v>
      </c>
      <c r="E12" s="58">
        <v>579186</v>
      </c>
      <c r="F12" s="58">
        <v>629307</v>
      </c>
      <c r="G12" s="58">
        <v>188765</v>
      </c>
      <c r="H12" s="58">
        <v>125431</v>
      </c>
      <c r="I12" s="30">
        <v>868646</v>
      </c>
      <c r="J12" s="20">
        <v>100</v>
      </c>
      <c r="K12" s="13">
        <v>36.272226311432988</v>
      </c>
      <c r="L12" s="13">
        <v>15.434991053778067</v>
      </c>
      <c r="M12" s="13">
        <v>16.770688371403857</v>
      </c>
      <c r="N12" s="13">
        <v>5.0304843111995403</v>
      </c>
      <c r="O12" s="13">
        <v>3.3426677489898524</v>
      </c>
      <c r="P12" s="39">
        <v>23.148942203195695</v>
      </c>
    </row>
    <row r="13" spans="1:16">
      <c r="A13" s="623" t="s">
        <v>26</v>
      </c>
      <c r="B13" s="42" t="s">
        <v>250</v>
      </c>
      <c r="C13" s="62">
        <v>486609</v>
      </c>
      <c r="D13" s="59">
        <v>144637</v>
      </c>
      <c r="E13" s="59">
        <v>79857</v>
      </c>
      <c r="F13" s="59">
        <v>90821</v>
      </c>
      <c r="G13" s="59">
        <v>22703</v>
      </c>
      <c r="H13" s="59">
        <v>16833</v>
      </c>
      <c r="I13" s="32">
        <v>131758</v>
      </c>
      <c r="J13" s="22">
        <v>100</v>
      </c>
      <c r="K13" s="15">
        <v>29.723453532507619</v>
      </c>
      <c r="L13" s="15">
        <v>16.410917184022491</v>
      </c>
      <c r="M13" s="15">
        <v>18.664060878446556</v>
      </c>
      <c r="N13" s="15">
        <v>4.6655528360552312</v>
      </c>
      <c r="O13" s="15">
        <v>3.4592455133382245</v>
      </c>
      <c r="P13" s="40">
        <v>27.076770055629879</v>
      </c>
    </row>
    <row r="14" spans="1:16">
      <c r="A14" s="624"/>
      <c r="B14" s="42" t="s">
        <v>144</v>
      </c>
      <c r="C14" s="62">
        <v>2032803</v>
      </c>
      <c r="D14" s="59">
        <v>709533</v>
      </c>
      <c r="E14" s="59">
        <v>375013</v>
      </c>
      <c r="F14" s="59">
        <v>493649</v>
      </c>
      <c r="G14" s="59">
        <v>83700</v>
      </c>
      <c r="H14" s="59">
        <v>61472</v>
      </c>
      <c r="I14" s="18">
        <v>309436</v>
      </c>
      <c r="J14" s="22">
        <v>100</v>
      </c>
      <c r="K14" s="15">
        <v>34.904169267754916</v>
      </c>
      <c r="L14" s="15">
        <v>18.448073915672104</v>
      </c>
      <c r="M14" s="15">
        <v>24.284153457073803</v>
      </c>
      <c r="N14" s="15">
        <v>4.1174673591095647</v>
      </c>
      <c r="O14" s="15">
        <v>3.0240018339209458</v>
      </c>
      <c r="P14" s="40">
        <v>15.222134166468663</v>
      </c>
    </row>
    <row r="15" spans="1:16">
      <c r="A15" s="624"/>
      <c r="B15" s="42" t="s">
        <v>66</v>
      </c>
      <c r="C15" s="62">
        <v>202815</v>
      </c>
      <c r="D15" s="59">
        <v>90470</v>
      </c>
      <c r="E15" s="59">
        <v>24886</v>
      </c>
      <c r="F15" s="59">
        <v>26662</v>
      </c>
      <c r="G15" s="59">
        <v>13081</v>
      </c>
      <c r="H15" s="59">
        <v>5519</v>
      </c>
      <c r="I15" s="32">
        <v>42197</v>
      </c>
      <c r="J15" s="22">
        <v>100</v>
      </c>
      <c r="K15" s="15">
        <v>44.607154303182703</v>
      </c>
      <c r="L15" s="15">
        <v>12.270295589576708</v>
      </c>
      <c r="M15" s="15">
        <v>13.145970465695338</v>
      </c>
      <c r="N15" s="15">
        <v>6.4497201883489881</v>
      </c>
      <c r="O15" s="15">
        <v>2.7211991223528833</v>
      </c>
      <c r="P15" s="40">
        <v>20.805660330843381</v>
      </c>
    </row>
    <row r="16" spans="1:16">
      <c r="A16" s="625"/>
      <c r="B16" s="42" t="s">
        <v>1</v>
      </c>
      <c r="C16" s="62">
        <v>2722227</v>
      </c>
      <c r="D16" s="59">
        <v>944640</v>
      </c>
      <c r="E16" s="59">
        <v>479756</v>
      </c>
      <c r="F16" s="59">
        <v>611132</v>
      </c>
      <c r="G16" s="59">
        <v>119484</v>
      </c>
      <c r="H16" s="59">
        <v>83824</v>
      </c>
      <c r="I16" s="32">
        <v>483391</v>
      </c>
      <c r="J16" s="22">
        <v>100</v>
      </c>
      <c r="K16" s="15">
        <v>34.701000320693318</v>
      </c>
      <c r="L16" s="15">
        <v>17.623658864598728</v>
      </c>
      <c r="M16" s="15">
        <v>22.449707537247996</v>
      </c>
      <c r="N16" s="15">
        <v>4.3892004597706213</v>
      </c>
      <c r="O16" s="15">
        <v>3.0792435752051537</v>
      </c>
      <c r="P16" s="40">
        <v>17.757189242484188</v>
      </c>
    </row>
    <row r="17" spans="1:16">
      <c r="A17" s="626" t="s">
        <v>39</v>
      </c>
      <c r="B17" s="41" t="s">
        <v>250</v>
      </c>
      <c r="C17" s="61">
        <v>208439</v>
      </c>
      <c r="D17" s="58">
        <v>72454</v>
      </c>
      <c r="E17" s="58">
        <v>21556</v>
      </c>
      <c r="F17" s="58">
        <v>4005</v>
      </c>
      <c r="G17" s="58">
        <v>15349</v>
      </c>
      <c r="H17" s="58">
        <v>8985</v>
      </c>
      <c r="I17" s="30">
        <v>86090</v>
      </c>
      <c r="J17" s="20">
        <v>100</v>
      </c>
      <c r="K17" s="13">
        <v>34.760289581124454</v>
      </c>
      <c r="L17" s="13">
        <v>10.341634722868561</v>
      </c>
      <c r="M17" s="13">
        <v>1.9214254530102333</v>
      </c>
      <c r="N17" s="13">
        <v>7.3637850882032634</v>
      </c>
      <c r="O17" s="13">
        <v>4.3106136567532944</v>
      </c>
      <c r="P17" s="39">
        <v>41.302251498040192</v>
      </c>
    </row>
    <row r="18" spans="1:16">
      <c r="A18" s="627"/>
      <c r="B18" s="41" t="s">
        <v>144</v>
      </c>
      <c r="C18" s="61">
        <v>511797</v>
      </c>
      <c r="D18" s="58">
        <v>174795</v>
      </c>
      <c r="E18" s="58">
        <v>57153</v>
      </c>
      <c r="F18" s="58">
        <v>11816</v>
      </c>
      <c r="G18" s="58">
        <v>37580</v>
      </c>
      <c r="H18" s="58">
        <v>21594</v>
      </c>
      <c r="I18" s="17">
        <v>208859</v>
      </c>
      <c r="J18" s="20">
        <v>100</v>
      </c>
      <c r="K18" s="13">
        <v>34.153189643550078</v>
      </c>
      <c r="L18" s="13">
        <v>11.167122902244445</v>
      </c>
      <c r="M18" s="13">
        <v>2.3087278745283775</v>
      </c>
      <c r="N18" s="13">
        <v>7.3427550376418775</v>
      </c>
      <c r="O18" s="13">
        <v>4.2192509920925678</v>
      </c>
      <c r="P18" s="39">
        <v>40.80895354994265</v>
      </c>
    </row>
    <row r="19" spans="1:16">
      <c r="A19" s="627"/>
      <c r="B19" s="41" t="s">
        <v>66</v>
      </c>
      <c r="C19" s="61">
        <v>309959</v>
      </c>
      <c r="D19" s="58">
        <v>169198</v>
      </c>
      <c r="E19" s="58">
        <v>20721</v>
      </c>
      <c r="F19" s="58">
        <v>2354</v>
      </c>
      <c r="G19" s="58">
        <v>16352</v>
      </c>
      <c r="H19" s="58">
        <v>11028</v>
      </c>
      <c r="I19" s="17">
        <v>90306</v>
      </c>
      <c r="J19" s="20">
        <v>100</v>
      </c>
      <c r="K19" s="13">
        <v>54.587219600011615</v>
      </c>
      <c r="L19" s="13">
        <v>6.6850777038253444</v>
      </c>
      <c r="M19" s="13">
        <v>0.75945528279546648</v>
      </c>
      <c r="N19" s="13">
        <v>5.2755364419165112</v>
      </c>
      <c r="O19" s="13">
        <v>3.5578899144725593</v>
      </c>
      <c r="P19" s="39">
        <v>29.134821056978502</v>
      </c>
    </row>
    <row r="20" spans="1:16">
      <c r="A20" s="628"/>
      <c r="B20" s="41" t="s">
        <v>1</v>
      </c>
      <c r="C20" s="61">
        <v>1030195</v>
      </c>
      <c r="D20" s="58">
        <v>416447</v>
      </c>
      <c r="E20" s="58">
        <v>99430</v>
      </c>
      <c r="F20" s="58">
        <v>18175</v>
      </c>
      <c r="G20" s="58">
        <v>69281</v>
      </c>
      <c r="H20" s="58">
        <v>41607</v>
      </c>
      <c r="I20" s="30">
        <v>385255</v>
      </c>
      <c r="J20" s="20">
        <v>100</v>
      </c>
      <c r="K20" s="13">
        <v>40.424094467552258</v>
      </c>
      <c r="L20" s="13">
        <v>9.6515708191167686</v>
      </c>
      <c r="M20" s="13">
        <v>1.7642291022573395</v>
      </c>
      <c r="N20" s="13">
        <v>6.7250374929018291</v>
      </c>
      <c r="O20" s="13">
        <v>4.0387499453986866</v>
      </c>
      <c r="P20" s="39">
        <v>37.396318172773114</v>
      </c>
    </row>
    <row r="21" spans="1:16">
      <c r="A21" s="632" t="s">
        <v>28</v>
      </c>
      <c r="B21" s="42" t="s">
        <v>250</v>
      </c>
      <c r="C21" s="62">
        <v>20569</v>
      </c>
      <c r="D21" s="59">
        <v>5139</v>
      </c>
      <c r="E21" s="59">
        <v>6727</v>
      </c>
      <c r="F21" s="59">
        <v>361</v>
      </c>
      <c r="G21" s="59">
        <v>1267</v>
      </c>
      <c r="H21" s="59">
        <v>1279</v>
      </c>
      <c r="I21" s="32">
        <v>5796</v>
      </c>
      <c r="J21" s="22">
        <v>100</v>
      </c>
      <c r="K21" s="15">
        <v>24.984199523554864</v>
      </c>
      <c r="L21" s="15">
        <v>32.704555398901256</v>
      </c>
      <c r="M21" s="15">
        <v>1.7550683066750936</v>
      </c>
      <c r="N21" s="15">
        <v>6.1597549710729735</v>
      </c>
      <c r="O21" s="15">
        <v>6.2180951917934753</v>
      </c>
      <c r="P21" s="40">
        <v>28.178326608002333</v>
      </c>
    </row>
    <row r="22" spans="1:16">
      <c r="A22" s="633"/>
      <c r="B22" s="42" t="s">
        <v>144</v>
      </c>
      <c r="C22" s="62">
        <v>85603</v>
      </c>
      <c r="D22" s="59">
        <v>21812</v>
      </c>
      <c r="E22" s="59">
        <v>30911</v>
      </c>
      <c r="F22" s="59">
        <v>1295</v>
      </c>
      <c r="G22" s="59">
        <v>5592</v>
      </c>
      <c r="H22" s="59">
        <v>5225</v>
      </c>
      <c r="I22" s="18">
        <v>20768</v>
      </c>
      <c r="J22" s="22">
        <v>100</v>
      </c>
      <c r="K22" s="15">
        <v>25.480415406002127</v>
      </c>
      <c r="L22" s="15">
        <v>36.109715780988985</v>
      </c>
      <c r="M22" s="15">
        <v>1.512797448687546</v>
      </c>
      <c r="N22" s="15">
        <v>6.5324813382708546</v>
      </c>
      <c r="O22" s="15">
        <v>6.1037580458628788</v>
      </c>
      <c r="P22" s="40">
        <v>24.260831980187611</v>
      </c>
    </row>
    <row r="23" spans="1:16">
      <c r="A23" s="633"/>
      <c r="B23" s="42" t="s">
        <v>66</v>
      </c>
      <c r="C23" s="62">
        <v>9663</v>
      </c>
      <c r="D23" s="59">
        <v>2559</v>
      </c>
      <c r="E23" s="59">
        <v>1559</v>
      </c>
      <c r="F23" s="59">
        <v>32</v>
      </c>
      <c r="G23" s="59">
        <v>1042</v>
      </c>
      <c r="H23" s="59">
        <v>643</v>
      </c>
      <c r="I23" s="18">
        <v>3828</v>
      </c>
      <c r="J23" s="22">
        <v>100</v>
      </c>
      <c r="K23" s="15">
        <v>26.482458863706924</v>
      </c>
      <c r="L23" s="15">
        <v>16.133705888440442</v>
      </c>
      <c r="M23" s="15">
        <v>0.33116009520852735</v>
      </c>
      <c r="N23" s="15">
        <v>10.783400600227672</v>
      </c>
      <c r="O23" s="15">
        <v>6.654248163096347</v>
      </c>
      <c r="P23" s="40">
        <v>39.615026389320086</v>
      </c>
    </row>
    <row r="24" spans="1:16">
      <c r="A24" s="634"/>
      <c r="B24" s="42" t="s">
        <v>1</v>
      </c>
      <c r="C24" s="62">
        <v>115835</v>
      </c>
      <c r="D24" s="59">
        <v>29510</v>
      </c>
      <c r="E24" s="59">
        <v>39197</v>
      </c>
      <c r="F24" s="59">
        <v>1688</v>
      </c>
      <c r="G24" s="59">
        <v>7901</v>
      </c>
      <c r="H24" s="59">
        <v>7147</v>
      </c>
      <c r="I24" s="32">
        <v>30392</v>
      </c>
      <c r="J24" s="22">
        <v>100</v>
      </c>
      <c r="K24" s="15">
        <v>25.4758924332024</v>
      </c>
      <c r="L24" s="15">
        <v>33.838649803599949</v>
      </c>
      <c r="M24" s="15">
        <v>1.4572452194932446</v>
      </c>
      <c r="N24" s="15">
        <v>6.8209090516683215</v>
      </c>
      <c r="O24" s="15">
        <v>6.1699831657098461</v>
      </c>
      <c r="P24" s="40">
        <v>26.237320326326241</v>
      </c>
    </row>
    <row r="25" spans="1:16">
      <c r="A25" s="629" t="s">
        <v>30</v>
      </c>
      <c r="B25" s="41" t="s">
        <v>250</v>
      </c>
      <c r="C25" s="61">
        <v>26273</v>
      </c>
      <c r="D25" s="58">
        <v>193</v>
      </c>
      <c r="E25" s="58">
        <v>3173</v>
      </c>
      <c r="F25" s="58">
        <v>582</v>
      </c>
      <c r="G25" s="58">
        <v>598</v>
      </c>
      <c r="H25" s="58">
        <v>960</v>
      </c>
      <c r="I25" s="30">
        <v>20767</v>
      </c>
      <c r="J25" s="20">
        <v>100</v>
      </c>
      <c r="K25" s="13">
        <v>0.73459445057663764</v>
      </c>
      <c r="L25" s="13">
        <v>12.07703726258897</v>
      </c>
      <c r="M25" s="13">
        <v>2.2152019183191869</v>
      </c>
      <c r="N25" s="13">
        <v>2.2761009401286492</v>
      </c>
      <c r="O25" s="13">
        <v>3.653941308567731</v>
      </c>
      <c r="P25" s="39">
        <v>79.043124119818827</v>
      </c>
    </row>
    <row r="26" spans="1:16">
      <c r="A26" s="630"/>
      <c r="B26" s="41" t="s">
        <v>144</v>
      </c>
      <c r="C26" s="61">
        <v>56230</v>
      </c>
      <c r="D26" s="58">
        <v>508</v>
      </c>
      <c r="E26" s="58">
        <v>8234</v>
      </c>
      <c r="F26" s="58">
        <v>1610</v>
      </c>
      <c r="G26" s="58">
        <v>1382</v>
      </c>
      <c r="H26" s="58">
        <v>2252</v>
      </c>
      <c r="I26" s="17">
        <v>42244</v>
      </c>
      <c r="J26" s="20">
        <v>100</v>
      </c>
      <c r="K26" s="13">
        <v>0.90343233149564295</v>
      </c>
      <c r="L26" s="13">
        <v>14.64342877467544</v>
      </c>
      <c r="M26" s="13">
        <v>2.8632402632046952</v>
      </c>
      <c r="N26" s="13">
        <v>2.4577627600924772</v>
      </c>
      <c r="O26" s="13">
        <v>4.004979548283834</v>
      </c>
      <c r="P26" s="39">
        <v>75.127156322247913</v>
      </c>
    </row>
    <row r="27" spans="1:16">
      <c r="A27" s="630"/>
      <c r="B27" s="41" t="s">
        <v>66</v>
      </c>
      <c r="C27" s="61">
        <v>1542</v>
      </c>
      <c r="D27" s="58">
        <v>0</v>
      </c>
      <c r="E27" s="58">
        <v>21</v>
      </c>
      <c r="F27" s="58">
        <v>8</v>
      </c>
      <c r="G27" s="58">
        <v>0</v>
      </c>
      <c r="H27" s="58">
        <v>4</v>
      </c>
      <c r="I27" s="17">
        <v>1509</v>
      </c>
      <c r="J27" s="20">
        <v>100</v>
      </c>
      <c r="K27" s="13">
        <v>0</v>
      </c>
      <c r="L27" s="13">
        <v>1.3618677042801557</v>
      </c>
      <c r="M27" s="13">
        <v>0.51880674448767838</v>
      </c>
      <c r="N27" s="13">
        <v>0</v>
      </c>
      <c r="O27" s="13">
        <v>0.25940337224383919</v>
      </c>
      <c r="P27" s="39">
        <v>97.859922178988327</v>
      </c>
    </row>
    <row r="28" spans="1:16">
      <c r="A28" s="631"/>
      <c r="B28" s="41" t="s">
        <v>1</v>
      </c>
      <c r="C28" s="61">
        <v>84045</v>
      </c>
      <c r="D28" s="58">
        <v>701</v>
      </c>
      <c r="E28" s="58">
        <v>11428</v>
      </c>
      <c r="F28" s="58">
        <v>2200</v>
      </c>
      <c r="G28" s="58">
        <v>1980</v>
      </c>
      <c r="H28" s="58">
        <v>3216</v>
      </c>
      <c r="I28" s="30">
        <v>64520</v>
      </c>
      <c r="J28" s="20">
        <v>100</v>
      </c>
      <c r="K28" s="13">
        <v>0.83407698256886187</v>
      </c>
      <c r="L28" s="13">
        <v>13.597477541793086</v>
      </c>
      <c r="M28" s="13">
        <v>2.6176453090606224</v>
      </c>
      <c r="N28" s="13">
        <v>2.3558807781545599</v>
      </c>
      <c r="O28" s="13">
        <v>3.8265215063358915</v>
      </c>
      <c r="P28" s="39">
        <v>76.768397882086973</v>
      </c>
    </row>
    <row r="29" spans="1:16">
      <c r="A29" s="632" t="s">
        <v>31</v>
      </c>
      <c r="B29" s="42" t="s">
        <v>250</v>
      </c>
      <c r="C29" s="62">
        <v>57616</v>
      </c>
      <c r="D29" s="59">
        <v>18073</v>
      </c>
      <c r="E29" s="59">
        <v>12117</v>
      </c>
      <c r="F29" s="59">
        <v>7871</v>
      </c>
      <c r="G29" s="59">
        <v>2377</v>
      </c>
      <c r="H29" s="59">
        <v>5239</v>
      </c>
      <c r="I29" s="32">
        <v>11939</v>
      </c>
      <c r="J29" s="22">
        <v>100</v>
      </c>
      <c r="K29" s="15">
        <v>31.368022771452374</v>
      </c>
      <c r="L29" s="15">
        <v>21.030616495417938</v>
      </c>
      <c r="M29" s="15">
        <v>13.66113579561233</v>
      </c>
      <c r="N29" s="15">
        <v>4.1255901138572622</v>
      </c>
      <c r="O29" s="15">
        <v>9.0929602888086638</v>
      </c>
      <c r="P29" s="40">
        <v>20.721674534851431</v>
      </c>
    </row>
    <row r="30" spans="1:16">
      <c r="A30" s="633"/>
      <c r="B30" s="42" t="s">
        <v>144</v>
      </c>
      <c r="C30" s="62">
        <v>240469</v>
      </c>
      <c r="D30" s="59">
        <v>80058</v>
      </c>
      <c r="E30" s="59">
        <v>59961</v>
      </c>
      <c r="F30" s="59">
        <v>36865</v>
      </c>
      <c r="G30" s="59">
        <v>9885</v>
      </c>
      <c r="H30" s="59">
        <v>21238</v>
      </c>
      <c r="I30" s="18">
        <v>32462</v>
      </c>
      <c r="J30" s="22">
        <v>100</v>
      </c>
      <c r="K30" s="15">
        <v>33.292441021503812</v>
      </c>
      <c r="L30" s="15">
        <v>24.935022809592919</v>
      </c>
      <c r="M30" s="15">
        <v>15.330458395884708</v>
      </c>
      <c r="N30" s="15">
        <v>4.110716973913477</v>
      </c>
      <c r="O30" s="15">
        <v>8.8319076471395483</v>
      </c>
      <c r="P30" s="40">
        <v>13.499453151965534</v>
      </c>
    </row>
    <row r="31" spans="1:16">
      <c r="A31" s="633"/>
      <c r="B31" s="42" t="s">
        <v>66</v>
      </c>
      <c r="C31" s="62">
        <v>33618</v>
      </c>
      <c r="D31" s="59">
        <v>11454</v>
      </c>
      <c r="E31" s="59">
        <v>5254</v>
      </c>
      <c r="F31" s="59">
        <v>1467</v>
      </c>
      <c r="G31" s="59">
        <v>2617</v>
      </c>
      <c r="H31" s="59">
        <v>2594</v>
      </c>
      <c r="I31" s="18">
        <v>10232</v>
      </c>
      <c r="J31" s="22">
        <v>100</v>
      </c>
      <c r="K31" s="15">
        <v>34.071033374977688</v>
      </c>
      <c r="L31" s="15">
        <v>15.62853233386876</v>
      </c>
      <c r="M31" s="15">
        <v>4.363733714081742</v>
      </c>
      <c r="N31" s="15">
        <v>7.7845201975132365</v>
      </c>
      <c r="O31" s="15">
        <v>7.7161044678446071</v>
      </c>
      <c r="P31" s="40">
        <v>30.436075911713964</v>
      </c>
    </row>
    <row r="32" spans="1:16">
      <c r="A32" s="634"/>
      <c r="B32" s="42" t="s">
        <v>1</v>
      </c>
      <c r="C32" s="62">
        <v>331703</v>
      </c>
      <c r="D32" s="59">
        <v>109585</v>
      </c>
      <c r="E32" s="59">
        <v>77332</v>
      </c>
      <c r="F32" s="59">
        <v>46203</v>
      </c>
      <c r="G32" s="59">
        <v>14879</v>
      </c>
      <c r="H32" s="59">
        <v>29071</v>
      </c>
      <c r="I32" s="32">
        <v>54633</v>
      </c>
      <c r="J32" s="22">
        <v>100</v>
      </c>
      <c r="K32" s="15">
        <v>33.03708437970112</v>
      </c>
      <c r="L32" s="15">
        <v>23.313626949409564</v>
      </c>
      <c r="M32" s="15">
        <v>13.92902687042324</v>
      </c>
      <c r="N32" s="15">
        <v>4.4856392616286254</v>
      </c>
      <c r="O32" s="15">
        <v>8.7641655336249595</v>
      </c>
      <c r="P32" s="40">
        <v>16.470457005212495</v>
      </c>
    </row>
    <row r="33" spans="1:16">
      <c r="A33" s="629" t="s">
        <v>32</v>
      </c>
      <c r="B33" s="41" t="s">
        <v>250</v>
      </c>
      <c r="C33" s="61">
        <v>5102</v>
      </c>
      <c r="D33" s="58">
        <v>1215</v>
      </c>
      <c r="E33" s="58">
        <v>848</v>
      </c>
      <c r="F33" s="58">
        <v>227</v>
      </c>
      <c r="G33" s="58">
        <v>407</v>
      </c>
      <c r="H33" s="58">
        <v>179</v>
      </c>
      <c r="I33" s="30">
        <v>2226</v>
      </c>
      <c r="J33" s="20">
        <v>100</v>
      </c>
      <c r="K33" s="13">
        <v>23.814190513524107</v>
      </c>
      <c r="L33" s="13">
        <v>16.620932967463741</v>
      </c>
      <c r="M33" s="13">
        <v>4.449235593884751</v>
      </c>
      <c r="N33" s="13">
        <v>7.9772638181105453</v>
      </c>
      <c r="O33" s="13">
        <v>3.5084280674245396</v>
      </c>
      <c r="P33" s="39">
        <v>43.629949039592319</v>
      </c>
    </row>
    <row r="34" spans="1:16">
      <c r="A34" s="630"/>
      <c r="B34" s="41" t="s">
        <v>144</v>
      </c>
      <c r="C34" s="61">
        <v>19961</v>
      </c>
      <c r="D34" s="58">
        <v>8209</v>
      </c>
      <c r="E34" s="58">
        <v>4540</v>
      </c>
      <c r="F34" s="58">
        <v>1007</v>
      </c>
      <c r="G34" s="58">
        <v>1270</v>
      </c>
      <c r="H34" s="58">
        <v>598</v>
      </c>
      <c r="I34" s="17">
        <v>4337</v>
      </c>
      <c r="J34" s="20">
        <v>100</v>
      </c>
      <c r="K34" s="13">
        <v>41.125194128550675</v>
      </c>
      <c r="L34" s="13">
        <v>22.744351485396525</v>
      </c>
      <c r="M34" s="13">
        <v>5.0448374329943393</v>
      </c>
      <c r="N34" s="13">
        <v>6.36240669305145</v>
      </c>
      <c r="O34" s="13">
        <v>2.995841891688793</v>
      </c>
      <c r="P34" s="39">
        <v>21.727368368318221</v>
      </c>
    </row>
    <row r="35" spans="1:16">
      <c r="A35" s="630"/>
      <c r="B35" s="41" t="s">
        <v>66</v>
      </c>
      <c r="C35" s="61">
        <v>3055</v>
      </c>
      <c r="D35" s="58">
        <v>1792</v>
      </c>
      <c r="E35" s="58">
        <v>272</v>
      </c>
      <c r="F35" s="58">
        <v>29</v>
      </c>
      <c r="G35" s="58">
        <v>159</v>
      </c>
      <c r="H35" s="58">
        <v>68</v>
      </c>
      <c r="I35" s="17">
        <v>735</v>
      </c>
      <c r="J35" s="20">
        <v>100</v>
      </c>
      <c r="K35" s="13">
        <v>58.657937806873974</v>
      </c>
      <c r="L35" s="13">
        <v>8.9034369885433708</v>
      </c>
      <c r="M35" s="13">
        <v>0.9492635024549918</v>
      </c>
      <c r="N35" s="13">
        <v>5.2045826513911617</v>
      </c>
      <c r="O35" s="13">
        <v>2.2258592471358427</v>
      </c>
      <c r="P35" s="39">
        <v>24.058919803600656</v>
      </c>
    </row>
    <row r="36" spans="1:16">
      <c r="A36" s="631"/>
      <c r="B36" s="41" t="s">
        <v>1</v>
      </c>
      <c r="C36" s="61">
        <v>28118</v>
      </c>
      <c r="D36" s="58">
        <v>11216</v>
      </c>
      <c r="E36" s="58">
        <v>5660</v>
      </c>
      <c r="F36" s="58">
        <v>1263</v>
      </c>
      <c r="G36" s="58">
        <v>1836</v>
      </c>
      <c r="H36" s="58">
        <v>845</v>
      </c>
      <c r="I36" s="30">
        <v>7298</v>
      </c>
      <c r="J36" s="20">
        <v>100</v>
      </c>
      <c r="K36" s="13">
        <v>39.889039049719038</v>
      </c>
      <c r="L36" s="13">
        <v>20.129454441994451</v>
      </c>
      <c r="M36" s="13">
        <v>4.4917846219503517</v>
      </c>
      <c r="N36" s="13">
        <v>6.5296251511487302</v>
      </c>
      <c r="O36" s="13">
        <v>3.0051924034426345</v>
      </c>
      <c r="P36" s="39">
        <v>25.954904331744789</v>
      </c>
    </row>
    <row r="37" spans="1:16">
      <c r="A37" s="632" t="s">
        <v>33</v>
      </c>
      <c r="B37" s="42" t="s">
        <v>250</v>
      </c>
      <c r="C37" s="62">
        <v>100653</v>
      </c>
      <c r="D37" s="59">
        <v>22716</v>
      </c>
      <c r="E37" s="59">
        <v>15223</v>
      </c>
      <c r="F37" s="59">
        <v>21884</v>
      </c>
      <c r="G37" s="59">
        <v>9190</v>
      </c>
      <c r="H37" s="59">
        <v>5633</v>
      </c>
      <c r="I37" s="32">
        <v>26007</v>
      </c>
      <c r="J37" s="22">
        <v>100</v>
      </c>
      <c r="K37" s="15">
        <v>22.568626866561356</v>
      </c>
      <c r="L37" s="15">
        <v>15.124238721150885</v>
      </c>
      <c r="M37" s="15">
        <v>21.74202457949589</v>
      </c>
      <c r="N37" s="15">
        <v>9.1303786275620205</v>
      </c>
      <c r="O37" s="15">
        <v>5.5964551478843152</v>
      </c>
      <c r="P37" s="40">
        <v>25.838276057345535</v>
      </c>
    </row>
    <row r="38" spans="1:16">
      <c r="A38" s="633"/>
      <c r="B38" s="42" t="s">
        <v>144</v>
      </c>
      <c r="C38" s="62">
        <v>528134</v>
      </c>
      <c r="D38" s="59">
        <v>151272</v>
      </c>
      <c r="E38" s="59">
        <v>85446</v>
      </c>
      <c r="F38" s="59">
        <v>135006</v>
      </c>
      <c r="G38" s="59">
        <v>42377</v>
      </c>
      <c r="H38" s="59">
        <v>22639</v>
      </c>
      <c r="I38" s="18">
        <v>91394</v>
      </c>
      <c r="J38" s="22">
        <v>100</v>
      </c>
      <c r="K38" s="15">
        <v>28.642730822101967</v>
      </c>
      <c r="L38" s="15">
        <v>16.178848549799863</v>
      </c>
      <c r="M38" s="15">
        <v>25.562830645252909</v>
      </c>
      <c r="N38" s="15">
        <v>8.0239105984466068</v>
      </c>
      <c r="O38" s="15">
        <v>4.2866015064358667</v>
      </c>
      <c r="P38" s="40">
        <v>17.305077877962791</v>
      </c>
    </row>
    <row r="39" spans="1:16">
      <c r="A39" s="633"/>
      <c r="B39" s="42" t="s">
        <v>66</v>
      </c>
      <c r="C39" s="62">
        <v>3013</v>
      </c>
      <c r="D39" s="59">
        <v>573</v>
      </c>
      <c r="E39" s="59">
        <v>137</v>
      </c>
      <c r="F39" s="59">
        <v>334</v>
      </c>
      <c r="G39" s="59">
        <v>65</v>
      </c>
      <c r="H39" s="59">
        <v>113</v>
      </c>
      <c r="I39" s="32">
        <v>1791</v>
      </c>
      <c r="J39" s="22">
        <v>100</v>
      </c>
      <c r="K39" s="15">
        <v>19.017590441420513</v>
      </c>
      <c r="L39" s="15">
        <v>4.5469631596415532</v>
      </c>
      <c r="M39" s="15">
        <v>11.085297046133421</v>
      </c>
      <c r="N39" s="15">
        <v>2.1573182874211749</v>
      </c>
      <c r="O39" s="15">
        <v>3.7504148689014269</v>
      </c>
      <c r="P39" s="40">
        <v>59.442416196481915</v>
      </c>
    </row>
    <row r="40" spans="1:16">
      <c r="A40" s="634"/>
      <c r="B40" s="42" t="s">
        <v>1</v>
      </c>
      <c r="C40" s="62">
        <v>631800</v>
      </c>
      <c r="D40" s="59">
        <v>174561</v>
      </c>
      <c r="E40" s="59">
        <v>100806</v>
      </c>
      <c r="F40" s="59">
        <v>157224</v>
      </c>
      <c r="G40" s="59">
        <v>51632</v>
      </c>
      <c r="H40" s="59">
        <v>28385</v>
      </c>
      <c r="I40" s="32">
        <v>119192</v>
      </c>
      <c r="J40" s="22">
        <v>100</v>
      </c>
      <c r="K40" s="15">
        <v>27.629154795821464</v>
      </c>
      <c r="L40" s="15">
        <v>15.955365622032289</v>
      </c>
      <c r="M40" s="15">
        <v>24.885090218423553</v>
      </c>
      <c r="N40" s="15">
        <v>8.172206394428617</v>
      </c>
      <c r="O40" s="15">
        <v>4.4927192149414372</v>
      </c>
      <c r="P40" s="40">
        <v>18.865463754352643</v>
      </c>
    </row>
    <row r="41" spans="1:16">
      <c r="A41" s="629" t="s">
        <v>34</v>
      </c>
      <c r="B41" s="41" t="s">
        <v>250</v>
      </c>
      <c r="C41" s="61">
        <v>48934</v>
      </c>
      <c r="D41" s="58">
        <v>18537</v>
      </c>
      <c r="E41" s="58">
        <v>7273</v>
      </c>
      <c r="F41" s="58">
        <v>4166</v>
      </c>
      <c r="G41" s="58">
        <v>1649</v>
      </c>
      <c r="H41" s="58">
        <v>585</v>
      </c>
      <c r="I41" s="30">
        <v>16724</v>
      </c>
      <c r="J41" s="20">
        <v>100</v>
      </c>
      <c r="K41" s="13">
        <v>37.881636489966077</v>
      </c>
      <c r="L41" s="13">
        <v>14.862876527567744</v>
      </c>
      <c r="M41" s="13">
        <v>8.5135079903543556</v>
      </c>
      <c r="N41" s="13">
        <v>3.3698450974782359</v>
      </c>
      <c r="O41" s="13">
        <v>1.1954877998937343</v>
      </c>
      <c r="P41" s="39">
        <v>34.176646094739851</v>
      </c>
    </row>
    <row r="42" spans="1:16">
      <c r="A42" s="630"/>
      <c r="B42" s="41" t="s">
        <v>144</v>
      </c>
      <c r="C42" s="61">
        <v>199700</v>
      </c>
      <c r="D42" s="58">
        <v>99072</v>
      </c>
      <c r="E42" s="58">
        <v>38140</v>
      </c>
      <c r="F42" s="58">
        <v>27340</v>
      </c>
      <c r="G42" s="58">
        <v>4233</v>
      </c>
      <c r="H42" s="58">
        <v>1691</v>
      </c>
      <c r="I42" s="17">
        <v>29224</v>
      </c>
      <c r="J42" s="20">
        <v>100</v>
      </c>
      <c r="K42" s="13">
        <v>49.610415623435152</v>
      </c>
      <c r="L42" s="13">
        <v>19.098647971957938</v>
      </c>
      <c r="M42" s="13">
        <v>13.690535803705558</v>
      </c>
      <c r="N42" s="13">
        <v>2.1196795192789182</v>
      </c>
      <c r="O42" s="13">
        <v>0.84677015523284926</v>
      </c>
      <c r="P42" s="39">
        <v>14.633950926389584</v>
      </c>
    </row>
    <row r="43" spans="1:16">
      <c r="A43" s="630"/>
      <c r="B43" s="41" t="s">
        <v>66</v>
      </c>
      <c r="C43" s="61">
        <v>24348</v>
      </c>
      <c r="D43" s="58">
        <v>14353</v>
      </c>
      <c r="E43" s="58">
        <v>2128</v>
      </c>
      <c r="F43" s="58">
        <v>1484</v>
      </c>
      <c r="G43" s="58">
        <v>282</v>
      </c>
      <c r="H43" s="58">
        <v>23</v>
      </c>
      <c r="I43" s="17">
        <v>6078</v>
      </c>
      <c r="J43" s="20">
        <v>100</v>
      </c>
      <c r="K43" s="13">
        <v>58.949400361425987</v>
      </c>
      <c r="L43" s="13">
        <v>8.7399375718744867</v>
      </c>
      <c r="M43" s="13">
        <v>6.0949564645966818</v>
      </c>
      <c r="N43" s="13">
        <v>1.1582060128141942</v>
      </c>
      <c r="O43" s="13">
        <v>9.4463610974207329E-2</v>
      </c>
      <c r="P43" s="39">
        <v>24.963035978314441</v>
      </c>
    </row>
    <row r="44" spans="1:16">
      <c r="A44" s="631"/>
      <c r="B44" s="41" t="s">
        <v>1</v>
      </c>
      <c r="C44" s="61">
        <v>272982</v>
      </c>
      <c r="D44" s="58">
        <v>131962</v>
      </c>
      <c r="E44" s="58">
        <v>47541</v>
      </c>
      <c r="F44" s="58">
        <v>32990</v>
      </c>
      <c r="G44" s="58">
        <v>6164</v>
      </c>
      <c r="H44" s="58">
        <v>2299</v>
      </c>
      <c r="I44" s="30">
        <v>52026</v>
      </c>
      <c r="J44" s="20">
        <v>100</v>
      </c>
      <c r="K44" s="13">
        <v>48.340916250888334</v>
      </c>
      <c r="L44" s="13">
        <v>17.415433984658328</v>
      </c>
      <c r="M44" s="13">
        <v>12.085045900462301</v>
      </c>
      <c r="N44" s="13">
        <v>2.2580243386010799</v>
      </c>
      <c r="O44" s="13">
        <v>0.84218007048083754</v>
      </c>
      <c r="P44" s="39">
        <v>19.058399454909114</v>
      </c>
    </row>
    <row r="45" spans="1:16">
      <c r="A45" s="632" t="s">
        <v>35</v>
      </c>
      <c r="B45" s="42" t="s">
        <v>250</v>
      </c>
      <c r="C45" s="62">
        <v>32829</v>
      </c>
      <c r="D45" s="59">
        <v>16799</v>
      </c>
      <c r="E45" s="59">
        <v>4833</v>
      </c>
      <c r="F45" s="59">
        <v>8724</v>
      </c>
      <c r="G45" s="59">
        <v>74</v>
      </c>
      <c r="H45" s="59">
        <v>82</v>
      </c>
      <c r="I45" s="32">
        <v>2317</v>
      </c>
      <c r="J45" s="22">
        <v>100</v>
      </c>
      <c r="K45" s="15">
        <v>51.171220567181457</v>
      </c>
      <c r="L45" s="15">
        <v>14.721739925066252</v>
      </c>
      <c r="M45" s="15">
        <v>26.57406561272046</v>
      </c>
      <c r="N45" s="15">
        <v>0.22541046026379116</v>
      </c>
      <c r="O45" s="15">
        <v>0.24977915867068751</v>
      </c>
      <c r="P45" s="40">
        <v>7.0577842760973528</v>
      </c>
    </row>
    <row r="46" spans="1:16" ht="12" customHeight="1">
      <c r="A46" s="633"/>
      <c r="B46" s="42" t="s">
        <v>144</v>
      </c>
      <c r="C46" s="62">
        <v>126050</v>
      </c>
      <c r="D46" s="59">
        <v>60903</v>
      </c>
      <c r="E46" s="59">
        <v>21102</v>
      </c>
      <c r="F46" s="59">
        <v>37006</v>
      </c>
      <c r="G46" s="59">
        <v>244</v>
      </c>
      <c r="H46" s="59">
        <v>301</v>
      </c>
      <c r="I46" s="18">
        <v>6494</v>
      </c>
      <c r="J46" s="22">
        <v>100</v>
      </c>
      <c r="K46" s="15">
        <v>48.316541055136852</v>
      </c>
      <c r="L46" s="15">
        <v>16.740975803252677</v>
      </c>
      <c r="M46" s="15">
        <v>29.358191193970647</v>
      </c>
      <c r="N46" s="15">
        <v>0.19357397857992861</v>
      </c>
      <c r="O46" s="15">
        <v>0.23879412931376437</v>
      </c>
      <c r="P46" s="40">
        <v>5.1519238397461322</v>
      </c>
    </row>
    <row r="47" spans="1:16" ht="12" customHeight="1">
      <c r="A47" s="633"/>
      <c r="B47" s="42" t="s">
        <v>66</v>
      </c>
      <c r="C47" s="62">
        <v>8338</v>
      </c>
      <c r="D47" s="59">
        <v>4874</v>
      </c>
      <c r="E47" s="59">
        <v>967</v>
      </c>
      <c r="F47" s="59">
        <v>1311</v>
      </c>
      <c r="G47" s="59">
        <v>107</v>
      </c>
      <c r="H47" s="59">
        <v>15</v>
      </c>
      <c r="I47" s="32">
        <v>1064</v>
      </c>
      <c r="J47" s="22">
        <v>100</v>
      </c>
      <c r="K47" s="15">
        <v>58.455265051571118</v>
      </c>
      <c r="L47" s="15">
        <v>11.597505396977693</v>
      </c>
      <c r="M47" s="15">
        <v>15.723195010793955</v>
      </c>
      <c r="N47" s="15">
        <v>1.2832813624370352</v>
      </c>
      <c r="O47" s="15">
        <v>0.17989925641640681</v>
      </c>
      <c r="P47" s="40">
        <v>12.76085392180379</v>
      </c>
    </row>
    <row r="48" spans="1:16" ht="12" customHeight="1">
      <c r="A48" s="634"/>
      <c r="B48" s="42" t="s">
        <v>1</v>
      </c>
      <c r="C48" s="62">
        <v>167217</v>
      </c>
      <c r="D48" s="59">
        <v>82576</v>
      </c>
      <c r="E48" s="59">
        <v>26902</v>
      </c>
      <c r="F48" s="59">
        <v>47041</v>
      </c>
      <c r="G48" s="59">
        <v>425</v>
      </c>
      <c r="H48" s="59">
        <v>398</v>
      </c>
      <c r="I48" s="32">
        <v>9875</v>
      </c>
      <c r="J48" s="22">
        <v>100</v>
      </c>
      <c r="K48" s="15">
        <v>49.382538856695191</v>
      </c>
      <c r="L48" s="15">
        <v>16.088077169187343</v>
      </c>
      <c r="M48" s="15">
        <v>28.131709096563149</v>
      </c>
      <c r="N48" s="15">
        <v>0.25416076116662778</v>
      </c>
      <c r="O48" s="15">
        <v>0.23801407751604203</v>
      </c>
      <c r="P48" s="40">
        <v>5.9055000388716454</v>
      </c>
    </row>
    <row r="49" spans="1:16">
      <c r="A49" s="629" t="s">
        <v>36</v>
      </c>
      <c r="B49" s="41" t="s">
        <v>250</v>
      </c>
      <c r="C49" s="61">
        <v>83100</v>
      </c>
      <c r="D49" s="58">
        <v>33891</v>
      </c>
      <c r="E49" s="58">
        <v>11638</v>
      </c>
      <c r="F49" s="58">
        <v>16109</v>
      </c>
      <c r="G49" s="58">
        <v>1391</v>
      </c>
      <c r="H49" s="58">
        <v>227</v>
      </c>
      <c r="I49" s="30">
        <v>19844</v>
      </c>
      <c r="J49" s="20">
        <v>100</v>
      </c>
      <c r="K49" s="13">
        <v>40.783393501805051</v>
      </c>
      <c r="L49" s="13">
        <v>14.004813477737665</v>
      </c>
      <c r="M49" s="13">
        <v>19.385078219013238</v>
      </c>
      <c r="N49" s="13">
        <v>1.6738868832731648</v>
      </c>
      <c r="O49" s="13">
        <v>0.27316486161251502</v>
      </c>
      <c r="P49" s="39">
        <v>23.879663056558364</v>
      </c>
    </row>
    <row r="50" spans="1:16">
      <c r="A50" s="630"/>
      <c r="B50" s="41" t="s">
        <v>144</v>
      </c>
      <c r="C50" s="61">
        <v>345502</v>
      </c>
      <c r="D50" s="58">
        <v>155018</v>
      </c>
      <c r="E50" s="58">
        <v>64092</v>
      </c>
      <c r="F50" s="58">
        <v>91133</v>
      </c>
      <c r="G50" s="58">
        <v>2850</v>
      </c>
      <c r="H50" s="58">
        <v>502</v>
      </c>
      <c r="I50" s="30">
        <v>31907</v>
      </c>
      <c r="J50" s="20">
        <v>100</v>
      </c>
      <c r="K50" s="13">
        <v>44.867468205683323</v>
      </c>
      <c r="L50" s="13">
        <v>18.550399129382754</v>
      </c>
      <c r="M50" s="13">
        <v>26.376981898802324</v>
      </c>
      <c r="N50" s="13">
        <v>0.82488668661831188</v>
      </c>
      <c r="O50" s="13">
        <v>0.14529583041487459</v>
      </c>
      <c r="P50" s="39">
        <v>9.2349682490984133</v>
      </c>
    </row>
    <row r="51" spans="1:16">
      <c r="A51" s="630"/>
      <c r="B51" s="41" t="s">
        <v>66</v>
      </c>
      <c r="C51" s="61">
        <v>25775</v>
      </c>
      <c r="D51" s="58">
        <v>14477</v>
      </c>
      <c r="E51" s="58">
        <v>1366</v>
      </c>
      <c r="F51" s="58">
        <v>2493</v>
      </c>
      <c r="G51" s="58">
        <v>916</v>
      </c>
      <c r="H51" s="58">
        <v>123</v>
      </c>
      <c r="I51" s="17">
        <v>6400</v>
      </c>
      <c r="J51" s="20">
        <v>100</v>
      </c>
      <c r="K51" s="13">
        <v>56.166828322017459</v>
      </c>
      <c r="L51" s="13">
        <v>5.2997090203685744</v>
      </c>
      <c r="M51" s="13">
        <v>9.6721629485935985</v>
      </c>
      <c r="N51" s="13">
        <v>3.5538312318137733</v>
      </c>
      <c r="O51" s="13">
        <v>0.47720659553831229</v>
      </c>
      <c r="P51" s="39">
        <v>24.830261881668282</v>
      </c>
    </row>
    <row r="52" spans="1:16">
      <c r="A52" s="631"/>
      <c r="B52" s="41" t="s">
        <v>1</v>
      </c>
      <c r="C52" s="61">
        <v>454377</v>
      </c>
      <c r="D52" s="58">
        <v>203386</v>
      </c>
      <c r="E52" s="58">
        <v>77096</v>
      </c>
      <c r="F52" s="58">
        <v>109735</v>
      </c>
      <c r="G52" s="58">
        <v>5157</v>
      </c>
      <c r="H52" s="58">
        <v>852</v>
      </c>
      <c r="I52" s="30">
        <v>58151</v>
      </c>
      <c r="J52" s="20">
        <v>100</v>
      </c>
      <c r="K52" s="13">
        <v>44.761508615092751</v>
      </c>
      <c r="L52" s="13">
        <v>16.967408121449811</v>
      </c>
      <c r="M52" s="13">
        <v>24.1506502309756</v>
      </c>
      <c r="N52" s="13">
        <v>1.1349606164044395</v>
      </c>
      <c r="O52" s="13">
        <v>0.18750949101737105</v>
      </c>
      <c r="P52" s="39">
        <v>12.797962925060027</v>
      </c>
    </row>
    <row r="53" spans="1:16">
      <c r="A53" s="632" t="s">
        <v>37</v>
      </c>
      <c r="B53" s="42" t="s">
        <v>250</v>
      </c>
      <c r="C53" s="62">
        <v>104949</v>
      </c>
      <c r="D53" s="59">
        <v>25953</v>
      </c>
      <c r="E53" s="59">
        <v>17375</v>
      </c>
      <c r="F53" s="59">
        <v>28279</v>
      </c>
      <c r="G53" s="59">
        <v>5344</v>
      </c>
      <c r="H53" s="59">
        <v>2649</v>
      </c>
      <c r="I53" s="32">
        <v>25349</v>
      </c>
      <c r="J53" s="22">
        <v>100</v>
      </c>
      <c r="K53" s="15">
        <v>24.729154160592287</v>
      </c>
      <c r="L53" s="15">
        <v>16.555660368369399</v>
      </c>
      <c r="M53" s="15">
        <v>26.945468751488818</v>
      </c>
      <c r="N53" s="15">
        <v>5.0919970652412125</v>
      </c>
      <c r="O53" s="15">
        <v>2.5240831260898151</v>
      </c>
      <c r="P53" s="40">
        <v>24.153636528218467</v>
      </c>
    </row>
    <row r="54" spans="1:16">
      <c r="A54" s="633"/>
      <c r="B54" s="42" t="s">
        <v>144</v>
      </c>
      <c r="C54" s="62">
        <v>403930</v>
      </c>
      <c r="D54" s="59">
        <v>124206</v>
      </c>
      <c r="E54" s="59">
        <v>59568</v>
      </c>
      <c r="F54" s="59">
        <v>149582</v>
      </c>
      <c r="G54" s="59">
        <v>14710</v>
      </c>
      <c r="H54" s="59">
        <v>7026</v>
      </c>
      <c r="I54" s="18">
        <v>48838</v>
      </c>
      <c r="J54" s="22">
        <v>100</v>
      </c>
      <c r="K54" s="15">
        <v>30.749387270071548</v>
      </c>
      <c r="L54" s="15">
        <v>14.747109647711238</v>
      </c>
      <c r="M54" s="15">
        <v>37.031663902161263</v>
      </c>
      <c r="N54" s="15">
        <v>3.6417201000173298</v>
      </c>
      <c r="O54" s="15">
        <v>1.739410293862798</v>
      </c>
      <c r="P54" s="40">
        <v>12.090708786175822</v>
      </c>
    </row>
    <row r="55" spans="1:16">
      <c r="A55" s="633"/>
      <c r="B55" s="42" t="s">
        <v>66</v>
      </c>
      <c r="C55" s="62">
        <v>90924</v>
      </c>
      <c r="D55" s="59">
        <v>38801</v>
      </c>
      <c r="E55" s="59">
        <v>13034</v>
      </c>
      <c r="F55" s="59">
        <v>19149</v>
      </c>
      <c r="G55" s="59">
        <v>7729</v>
      </c>
      <c r="H55" s="59">
        <v>1936</v>
      </c>
      <c r="I55" s="18">
        <v>10275</v>
      </c>
      <c r="J55" s="22">
        <v>100</v>
      </c>
      <c r="K55" s="15">
        <v>42.674101447362631</v>
      </c>
      <c r="L55" s="15">
        <v>14.33504905195548</v>
      </c>
      <c r="M55" s="15">
        <v>21.060446086841758</v>
      </c>
      <c r="N55" s="15">
        <v>8.5005059170296065</v>
      </c>
      <c r="O55" s="15">
        <v>2.1292508028683295</v>
      </c>
      <c r="P55" s="40">
        <v>11.300646693942193</v>
      </c>
    </row>
    <row r="56" spans="1:16">
      <c r="A56" s="634"/>
      <c r="B56" s="42" t="s">
        <v>1</v>
      </c>
      <c r="C56" s="62">
        <v>599803</v>
      </c>
      <c r="D56" s="59">
        <v>188960</v>
      </c>
      <c r="E56" s="59">
        <v>89977</v>
      </c>
      <c r="F56" s="59">
        <v>197010</v>
      </c>
      <c r="G56" s="59">
        <v>27783</v>
      </c>
      <c r="H56" s="59">
        <v>11611</v>
      </c>
      <c r="I56" s="32">
        <v>84462</v>
      </c>
      <c r="J56" s="22">
        <v>100</v>
      </c>
      <c r="K56" s="15">
        <v>31.50367704062834</v>
      </c>
      <c r="L56" s="15">
        <v>15.001092025214946</v>
      </c>
      <c r="M56" s="15">
        <v>32.845784365866791</v>
      </c>
      <c r="N56" s="15">
        <v>4.6320208468447142</v>
      </c>
      <c r="O56" s="15">
        <v>1.9358022550737493</v>
      </c>
      <c r="P56" s="40">
        <v>14.081623466371459</v>
      </c>
    </row>
    <row r="57" spans="1:16">
      <c r="A57" s="629" t="s">
        <v>38</v>
      </c>
      <c r="B57" s="41" t="s">
        <v>250</v>
      </c>
      <c r="C57" s="61">
        <v>6584</v>
      </c>
      <c r="D57" s="58">
        <v>2121</v>
      </c>
      <c r="E57" s="58">
        <v>650</v>
      </c>
      <c r="F57" s="58">
        <v>2618</v>
      </c>
      <c r="G57" s="58">
        <v>406</v>
      </c>
      <c r="H57" s="58">
        <v>0</v>
      </c>
      <c r="I57" s="30">
        <v>789</v>
      </c>
      <c r="J57" s="20">
        <v>100</v>
      </c>
      <c r="K57" s="13">
        <v>32.214459295261243</v>
      </c>
      <c r="L57" s="13">
        <v>9.8724179829890648</v>
      </c>
      <c r="M57" s="13">
        <v>39.763061968408259</v>
      </c>
      <c r="N57" s="13">
        <v>6.166464155528554</v>
      </c>
      <c r="O57" s="158">
        <v>0</v>
      </c>
      <c r="P57" s="39">
        <v>11.98359659781288</v>
      </c>
    </row>
    <row r="58" spans="1:16">
      <c r="A58" s="630"/>
      <c r="B58" s="41" t="s">
        <v>144</v>
      </c>
      <c r="C58" s="61">
        <v>27224</v>
      </c>
      <c r="D58" s="58">
        <v>8475</v>
      </c>
      <c r="E58" s="58">
        <v>3019</v>
      </c>
      <c r="F58" s="58">
        <v>12805</v>
      </c>
      <c r="G58" s="58">
        <v>1157</v>
      </c>
      <c r="H58" s="58">
        <v>0</v>
      </c>
      <c r="I58" s="17">
        <v>1768</v>
      </c>
      <c r="J58" s="20">
        <v>100</v>
      </c>
      <c r="K58" s="13">
        <v>31.130620041140169</v>
      </c>
      <c r="L58" s="13">
        <v>11.089479870702322</v>
      </c>
      <c r="M58" s="13">
        <v>47.03570379077285</v>
      </c>
      <c r="N58" s="13">
        <v>4.2499265354099327</v>
      </c>
      <c r="O58" s="158">
        <v>0</v>
      </c>
      <c r="P58" s="39">
        <v>6.4942697619747278</v>
      </c>
    </row>
    <row r="59" spans="1:16">
      <c r="A59" s="630"/>
      <c r="B59" s="41" t="s">
        <v>66</v>
      </c>
      <c r="C59" s="61">
        <v>2539</v>
      </c>
      <c r="D59" s="58">
        <v>1587</v>
      </c>
      <c r="E59" s="58">
        <v>148</v>
      </c>
      <c r="F59" s="58">
        <v>355</v>
      </c>
      <c r="G59" s="58">
        <v>164</v>
      </c>
      <c r="H59" s="58">
        <v>0</v>
      </c>
      <c r="I59" s="17">
        <v>285</v>
      </c>
      <c r="J59" s="20">
        <v>100</v>
      </c>
      <c r="K59" s="13">
        <v>62.504923198109495</v>
      </c>
      <c r="L59" s="13">
        <v>5.8290665616384407</v>
      </c>
      <c r="M59" s="13">
        <v>13.98188263095707</v>
      </c>
      <c r="N59" s="13">
        <v>6.4592359196534073</v>
      </c>
      <c r="O59" s="158">
        <v>0</v>
      </c>
      <c r="P59" s="39">
        <v>11.224891689641591</v>
      </c>
    </row>
    <row r="60" spans="1:16">
      <c r="A60" s="631"/>
      <c r="B60" s="41" t="s">
        <v>1</v>
      </c>
      <c r="C60" s="61">
        <v>36347</v>
      </c>
      <c r="D60" s="58">
        <v>12183</v>
      </c>
      <c r="E60" s="58">
        <v>3817</v>
      </c>
      <c r="F60" s="58">
        <v>15778</v>
      </c>
      <c r="G60" s="58">
        <v>1727</v>
      </c>
      <c r="H60" s="58">
        <v>0</v>
      </c>
      <c r="I60" s="30">
        <v>2842</v>
      </c>
      <c r="J60" s="20">
        <v>100</v>
      </c>
      <c r="K60" s="13">
        <v>33.518584752524276</v>
      </c>
      <c r="L60" s="13">
        <v>10.501554461165984</v>
      </c>
      <c r="M60" s="13">
        <v>43.40935978210031</v>
      </c>
      <c r="N60" s="13">
        <v>4.7514237763776928</v>
      </c>
      <c r="O60" s="13">
        <v>0</v>
      </c>
      <c r="P60" s="39">
        <v>7.8190772278317331</v>
      </c>
    </row>
    <row r="61" spans="1:16">
      <c r="A61" s="632" t="s">
        <v>40</v>
      </c>
      <c r="B61" s="42" t="s">
        <v>250</v>
      </c>
      <c r="C61" s="62">
        <v>48329</v>
      </c>
      <c r="D61" s="59">
        <v>10009</v>
      </c>
      <c r="E61" s="59">
        <v>4577</v>
      </c>
      <c r="F61" s="59">
        <v>953</v>
      </c>
      <c r="G61" s="59">
        <v>1324</v>
      </c>
      <c r="H61" s="59">
        <v>81</v>
      </c>
      <c r="I61" s="32">
        <v>31385</v>
      </c>
      <c r="J61" s="22">
        <v>100</v>
      </c>
      <c r="K61" s="15">
        <v>20.710132632580851</v>
      </c>
      <c r="L61" s="15">
        <v>9.4705042521053606</v>
      </c>
      <c r="M61" s="15">
        <v>1.9719009290488112</v>
      </c>
      <c r="N61" s="15">
        <v>2.7395559601895343</v>
      </c>
      <c r="O61" s="15">
        <v>0.1676012332140123</v>
      </c>
      <c r="P61" s="40">
        <v>64.940304992861428</v>
      </c>
    </row>
    <row r="62" spans="1:16">
      <c r="A62" s="633"/>
      <c r="B62" s="42" t="s">
        <v>144</v>
      </c>
      <c r="C62" s="62">
        <v>118775</v>
      </c>
      <c r="D62" s="59">
        <v>25708</v>
      </c>
      <c r="E62" s="59">
        <v>12244</v>
      </c>
      <c r="F62" s="59">
        <v>2847</v>
      </c>
      <c r="G62" s="59">
        <v>3207</v>
      </c>
      <c r="H62" s="59">
        <v>211</v>
      </c>
      <c r="I62" s="18">
        <v>74558</v>
      </c>
      <c r="J62" s="22">
        <v>100</v>
      </c>
      <c r="K62" s="15">
        <v>21.644285413597139</v>
      </c>
      <c r="L62" s="15">
        <v>10.308566617554199</v>
      </c>
      <c r="M62" s="15">
        <v>2.3969690591454431</v>
      </c>
      <c r="N62" s="15">
        <v>2.7000631446011365</v>
      </c>
      <c r="O62" s="15">
        <v>0.17764681119764261</v>
      </c>
      <c r="P62" s="40">
        <v>62.772468953904443</v>
      </c>
    </row>
    <row r="63" spans="1:16">
      <c r="A63" s="633"/>
      <c r="B63" s="42" t="s">
        <v>66</v>
      </c>
      <c r="C63" s="405" t="s">
        <v>48</v>
      </c>
      <c r="D63" s="392" t="s">
        <v>48</v>
      </c>
      <c r="E63" s="392" t="s">
        <v>48</v>
      </c>
      <c r="F63" s="392" t="s">
        <v>48</v>
      </c>
      <c r="G63" s="392" t="s">
        <v>48</v>
      </c>
      <c r="H63" s="392" t="s">
        <v>48</v>
      </c>
      <c r="I63" s="406" t="s">
        <v>48</v>
      </c>
      <c r="J63" s="405" t="s">
        <v>48</v>
      </c>
      <c r="K63" s="392" t="s">
        <v>48</v>
      </c>
      <c r="L63" s="392" t="s">
        <v>48</v>
      </c>
      <c r="M63" s="392" t="s">
        <v>48</v>
      </c>
      <c r="N63" s="392" t="s">
        <v>48</v>
      </c>
      <c r="O63" s="392" t="s">
        <v>48</v>
      </c>
      <c r="P63" s="407" t="s">
        <v>48</v>
      </c>
    </row>
    <row r="64" spans="1:16">
      <c r="A64" s="634"/>
      <c r="B64" s="42" t="s">
        <v>1</v>
      </c>
      <c r="C64" s="62">
        <v>167104</v>
      </c>
      <c r="D64" s="59">
        <v>35717</v>
      </c>
      <c r="E64" s="59">
        <v>16821</v>
      </c>
      <c r="F64" s="59">
        <v>3800</v>
      </c>
      <c r="G64" s="59">
        <v>4531</v>
      </c>
      <c r="H64" s="59">
        <v>292</v>
      </c>
      <c r="I64" s="32">
        <v>105943</v>
      </c>
      <c r="J64" s="22">
        <v>100</v>
      </c>
      <c r="K64" s="15">
        <v>21.374114324013789</v>
      </c>
      <c r="L64" s="15">
        <v>10.066186327077748</v>
      </c>
      <c r="M64" s="15">
        <v>2.2740329375718114</v>
      </c>
      <c r="N64" s="15">
        <v>2.7114850631941785</v>
      </c>
      <c r="O64" s="15">
        <v>0.1747414783607813</v>
      </c>
      <c r="P64" s="40">
        <v>63.399439869781695</v>
      </c>
    </row>
    <row r="65" spans="1:16">
      <c r="A65" s="629" t="s">
        <v>41</v>
      </c>
      <c r="B65" s="41" t="s">
        <v>250</v>
      </c>
      <c r="C65" s="61">
        <v>32855</v>
      </c>
      <c r="D65" s="58">
        <v>16177</v>
      </c>
      <c r="E65" s="58">
        <v>2839</v>
      </c>
      <c r="F65" s="58">
        <v>224</v>
      </c>
      <c r="G65" s="58">
        <v>2169</v>
      </c>
      <c r="H65" s="58">
        <v>1378</v>
      </c>
      <c r="I65" s="30">
        <v>10068</v>
      </c>
      <c r="J65" s="20">
        <v>100</v>
      </c>
      <c r="K65" s="13">
        <v>49.237558971237256</v>
      </c>
      <c r="L65" s="13">
        <v>8.6409983259777814</v>
      </c>
      <c r="M65" s="13">
        <v>0.68178359458225535</v>
      </c>
      <c r="N65" s="13">
        <v>6.6017348957540714</v>
      </c>
      <c r="O65" s="13">
        <v>4.1941865773854818</v>
      </c>
      <c r="P65" s="39">
        <v>30.643737635063157</v>
      </c>
    </row>
    <row r="66" spans="1:16">
      <c r="A66" s="630"/>
      <c r="B66" s="41" t="s">
        <v>144</v>
      </c>
      <c r="C66" s="61">
        <v>77628</v>
      </c>
      <c r="D66" s="58">
        <v>38353</v>
      </c>
      <c r="E66" s="58">
        <v>7194</v>
      </c>
      <c r="F66" s="58">
        <v>632</v>
      </c>
      <c r="G66" s="58">
        <v>5345</v>
      </c>
      <c r="H66" s="58">
        <v>3090</v>
      </c>
      <c r="I66" s="17">
        <v>23014</v>
      </c>
      <c r="J66" s="20">
        <v>100</v>
      </c>
      <c r="K66" s="13">
        <v>49.406142113670327</v>
      </c>
      <c r="L66" s="13">
        <v>9.2672746946977895</v>
      </c>
      <c r="M66" s="13">
        <v>0.81413922811356731</v>
      </c>
      <c r="N66" s="13">
        <v>6.8854021744731284</v>
      </c>
      <c r="O66" s="13">
        <v>3.9805224918843716</v>
      </c>
      <c r="P66" s="39">
        <v>29.646519297160818</v>
      </c>
    </row>
    <row r="67" spans="1:16">
      <c r="A67" s="630"/>
      <c r="B67" s="41" t="s">
        <v>66</v>
      </c>
      <c r="C67" s="61">
        <v>78382</v>
      </c>
      <c r="D67" s="58">
        <v>50529</v>
      </c>
      <c r="E67" s="58">
        <v>5161</v>
      </c>
      <c r="F67" s="58">
        <v>613</v>
      </c>
      <c r="G67" s="58">
        <v>3740</v>
      </c>
      <c r="H67" s="58">
        <v>1056</v>
      </c>
      <c r="I67" s="30">
        <v>17283</v>
      </c>
      <c r="J67" s="20">
        <v>100</v>
      </c>
      <c r="K67" s="13">
        <v>64.465055752596257</v>
      </c>
      <c r="L67" s="13">
        <v>6.5844198923222166</v>
      </c>
      <c r="M67" s="13">
        <v>0.78206731137250896</v>
      </c>
      <c r="N67" s="13">
        <v>4.7715036615549486</v>
      </c>
      <c r="O67" s="13">
        <v>1.3472480926743384</v>
      </c>
      <c r="P67" s="39">
        <v>22.049705289479729</v>
      </c>
    </row>
    <row r="68" spans="1:16">
      <c r="A68" s="631"/>
      <c r="B68" s="41" t="s">
        <v>1</v>
      </c>
      <c r="C68" s="61">
        <v>188865</v>
      </c>
      <c r="D68" s="58">
        <v>105059</v>
      </c>
      <c r="E68" s="58">
        <v>15194</v>
      </c>
      <c r="F68" s="58">
        <v>1469</v>
      </c>
      <c r="G68" s="58">
        <v>11254</v>
      </c>
      <c r="H68" s="58">
        <v>5524</v>
      </c>
      <c r="I68" s="30">
        <v>50365</v>
      </c>
      <c r="J68" s="20">
        <v>100</v>
      </c>
      <c r="K68" s="13">
        <v>55.626505705133297</v>
      </c>
      <c r="L68" s="13">
        <v>8.0448997961506894</v>
      </c>
      <c r="M68" s="13">
        <v>0.77780425171418743</v>
      </c>
      <c r="N68" s="13">
        <v>5.9587536070738354</v>
      </c>
      <c r="O68" s="13">
        <v>2.9248404945331323</v>
      </c>
      <c r="P68" s="39">
        <v>26.667196145394858</v>
      </c>
    </row>
    <row r="69" spans="1:16">
      <c r="A69" s="632" t="s">
        <v>42</v>
      </c>
      <c r="B69" s="42" t="s">
        <v>250</v>
      </c>
      <c r="C69" s="62">
        <v>19480</v>
      </c>
      <c r="D69" s="59">
        <v>2290</v>
      </c>
      <c r="E69" s="59">
        <v>2468</v>
      </c>
      <c r="F69" s="59">
        <v>265</v>
      </c>
      <c r="G69" s="59">
        <v>1984</v>
      </c>
      <c r="H69" s="59">
        <v>2170</v>
      </c>
      <c r="I69" s="32">
        <v>10303</v>
      </c>
      <c r="J69" s="22">
        <v>100</v>
      </c>
      <c r="K69" s="15">
        <v>11.75564681724846</v>
      </c>
      <c r="L69" s="15">
        <v>12.669404517453799</v>
      </c>
      <c r="M69" s="15">
        <v>1.3603696098562628</v>
      </c>
      <c r="N69" s="15">
        <v>10.184804928131417</v>
      </c>
      <c r="O69" s="15">
        <v>11.139630390143736</v>
      </c>
      <c r="P69" s="40">
        <v>52.890143737166326</v>
      </c>
    </row>
    <row r="70" spans="1:16">
      <c r="A70" s="633"/>
      <c r="B70" s="42" t="s">
        <v>144</v>
      </c>
      <c r="C70" s="62">
        <v>49402</v>
      </c>
      <c r="D70" s="59">
        <v>5967</v>
      </c>
      <c r="E70" s="59">
        <v>6249</v>
      </c>
      <c r="F70" s="59">
        <v>847</v>
      </c>
      <c r="G70" s="59">
        <v>4864</v>
      </c>
      <c r="H70" s="59">
        <v>5322</v>
      </c>
      <c r="I70" s="18">
        <v>26153</v>
      </c>
      <c r="J70" s="22">
        <v>100</v>
      </c>
      <c r="K70" s="15">
        <v>12.078458362009636</v>
      </c>
      <c r="L70" s="15">
        <v>12.649285454030201</v>
      </c>
      <c r="M70" s="15">
        <v>1.7145054856078701</v>
      </c>
      <c r="N70" s="15">
        <v>9.8457552325816771</v>
      </c>
      <c r="O70" s="15">
        <v>10.772843204728554</v>
      </c>
      <c r="P70" s="40">
        <v>52.939152261042061</v>
      </c>
    </row>
    <row r="71" spans="1:16">
      <c r="A71" s="633"/>
      <c r="B71" s="42" t="s">
        <v>66</v>
      </c>
      <c r="C71" s="62">
        <v>40760</v>
      </c>
      <c r="D71" s="59">
        <v>8980</v>
      </c>
      <c r="E71" s="59">
        <v>4370</v>
      </c>
      <c r="F71" s="59">
        <v>472</v>
      </c>
      <c r="G71" s="59">
        <v>2483</v>
      </c>
      <c r="H71" s="59">
        <v>4058</v>
      </c>
      <c r="I71" s="18">
        <v>20397</v>
      </c>
      <c r="J71" s="22">
        <v>100</v>
      </c>
      <c r="K71" s="15">
        <v>22.031403336604516</v>
      </c>
      <c r="L71" s="15">
        <v>10.721295387634937</v>
      </c>
      <c r="M71" s="15">
        <v>1.1579980372914622</v>
      </c>
      <c r="N71" s="15">
        <v>6.0917566241413148</v>
      </c>
      <c r="O71" s="15">
        <v>9.955839057899901</v>
      </c>
      <c r="P71" s="40">
        <v>50.041707556427873</v>
      </c>
    </row>
    <row r="72" spans="1:16">
      <c r="A72" s="634"/>
      <c r="B72" s="42" t="s">
        <v>1</v>
      </c>
      <c r="C72" s="62">
        <v>109642</v>
      </c>
      <c r="D72" s="59">
        <v>17237</v>
      </c>
      <c r="E72" s="59">
        <v>13087</v>
      </c>
      <c r="F72" s="59">
        <v>1584</v>
      </c>
      <c r="G72" s="59">
        <v>9331</v>
      </c>
      <c r="H72" s="59">
        <v>11550</v>
      </c>
      <c r="I72" s="32">
        <v>56853</v>
      </c>
      <c r="J72" s="22">
        <v>100</v>
      </c>
      <c r="K72" s="15">
        <v>15.721165246894438</v>
      </c>
      <c r="L72" s="15">
        <v>11.936119370314296</v>
      </c>
      <c r="M72" s="15">
        <v>1.4447018478320353</v>
      </c>
      <c r="N72" s="15">
        <v>8.5104248371974247</v>
      </c>
      <c r="O72" s="15">
        <v>10.534284307108591</v>
      </c>
      <c r="P72" s="40">
        <v>51.853304390653214</v>
      </c>
    </row>
    <row r="73" spans="1:16">
      <c r="A73" s="629" t="s">
        <v>43</v>
      </c>
      <c r="B73" s="41" t="s">
        <v>250</v>
      </c>
      <c r="C73" s="61">
        <v>50036</v>
      </c>
      <c r="D73" s="58">
        <v>18501</v>
      </c>
      <c r="E73" s="58">
        <v>4713</v>
      </c>
      <c r="F73" s="58">
        <v>675</v>
      </c>
      <c r="G73" s="58">
        <v>4195</v>
      </c>
      <c r="H73" s="58">
        <v>2943</v>
      </c>
      <c r="I73" s="30">
        <v>19009</v>
      </c>
      <c r="J73" s="20">
        <v>100</v>
      </c>
      <c r="K73" s="13">
        <v>36.975377728035816</v>
      </c>
      <c r="L73" s="13">
        <v>9.4192181629226965</v>
      </c>
      <c r="M73" s="13">
        <v>1.3490286993364777</v>
      </c>
      <c r="N73" s="13">
        <v>8.3839635462467026</v>
      </c>
      <c r="O73" s="13">
        <v>5.881765129107043</v>
      </c>
      <c r="P73" s="39">
        <v>37.990646734351266</v>
      </c>
    </row>
    <row r="74" spans="1:16">
      <c r="A74" s="630"/>
      <c r="B74" s="41" t="s">
        <v>144</v>
      </c>
      <c r="C74" s="61">
        <v>135214</v>
      </c>
      <c r="D74" s="58">
        <v>49904</v>
      </c>
      <c r="E74" s="58">
        <v>14377</v>
      </c>
      <c r="F74" s="58">
        <v>2317</v>
      </c>
      <c r="G74" s="58">
        <v>10923</v>
      </c>
      <c r="H74" s="58">
        <v>7624</v>
      </c>
      <c r="I74" s="17">
        <v>50069</v>
      </c>
      <c r="J74" s="20">
        <v>100</v>
      </c>
      <c r="K74" s="13">
        <v>36.907420829204078</v>
      </c>
      <c r="L74" s="13">
        <v>10.632774712677682</v>
      </c>
      <c r="M74" s="13">
        <v>1.7135799547384147</v>
      </c>
      <c r="N74" s="13">
        <v>8.0783055009096696</v>
      </c>
      <c r="O74" s="13">
        <v>5.6384693892644249</v>
      </c>
      <c r="P74" s="39">
        <v>37.029449613205735</v>
      </c>
    </row>
    <row r="75" spans="1:16">
      <c r="A75" s="630"/>
      <c r="B75" s="41" t="s">
        <v>66</v>
      </c>
      <c r="C75" s="61">
        <v>133657</v>
      </c>
      <c r="D75" s="58">
        <v>79974</v>
      </c>
      <c r="E75" s="58">
        <v>5513</v>
      </c>
      <c r="F75" s="58">
        <v>515</v>
      </c>
      <c r="G75" s="58">
        <v>7288</v>
      </c>
      <c r="H75" s="58">
        <v>4240</v>
      </c>
      <c r="I75" s="17">
        <v>36127</v>
      </c>
      <c r="J75" s="20">
        <v>100</v>
      </c>
      <c r="K75" s="13">
        <v>59.835249930792997</v>
      </c>
      <c r="L75" s="13">
        <v>4.1247372004459173</v>
      </c>
      <c r="M75" s="13">
        <v>0.3853146486903043</v>
      </c>
      <c r="N75" s="13">
        <v>5.4527634168057038</v>
      </c>
      <c r="O75" s="13">
        <v>3.1722992435861945</v>
      </c>
      <c r="P75" s="39">
        <v>27.02963555967888</v>
      </c>
    </row>
    <row r="76" spans="1:16">
      <c r="A76" s="631"/>
      <c r="B76" s="41" t="s">
        <v>1</v>
      </c>
      <c r="C76" s="61">
        <v>318907</v>
      </c>
      <c r="D76" s="58">
        <v>148379</v>
      </c>
      <c r="E76" s="58">
        <v>24603</v>
      </c>
      <c r="F76" s="58">
        <v>3507</v>
      </c>
      <c r="G76" s="58">
        <v>22406</v>
      </c>
      <c r="H76" s="58">
        <v>14807</v>
      </c>
      <c r="I76" s="30">
        <v>105205</v>
      </c>
      <c r="J76" s="20">
        <v>100</v>
      </c>
      <c r="K76" s="13">
        <v>46.527357505479657</v>
      </c>
      <c r="L76" s="13">
        <v>7.7147883238687145</v>
      </c>
      <c r="M76" s="13">
        <v>1.0996936410928577</v>
      </c>
      <c r="N76" s="13">
        <v>7.0258727466001059</v>
      </c>
      <c r="O76" s="13">
        <v>4.6430464053783709</v>
      </c>
      <c r="P76" s="39">
        <v>32.989241377580299</v>
      </c>
    </row>
    <row r="77" spans="1:16">
      <c r="A77" s="632" t="s">
        <v>44</v>
      </c>
      <c r="B77" s="42" t="s">
        <v>250</v>
      </c>
      <c r="C77" s="62">
        <v>29950</v>
      </c>
      <c r="D77" s="59">
        <v>15654</v>
      </c>
      <c r="E77" s="59">
        <v>3137</v>
      </c>
      <c r="F77" s="59">
        <v>567</v>
      </c>
      <c r="G77" s="59">
        <v>1454</v>
      </c>
      <c r="H77" s="59">
        <v>671</v>
      </c>
      <c r="I77" s="32">
        <v>8467</v>
      </c>
      <c r="J77" s="22">
        <v>100</v>
      </c>
      <c r="K77" s="15">
        <v>52.26711185308848</v>
      </c>
      <c r="L77" s="15">
        <v>10.474123539232053</v>
      </c>
      <c r="M77" s="15">
        <v>1.8931552587646077</v>
      </c>
      <c r="N77" s="15">
        <v>4.8547579298831387</v>
      </c>
      <c r="O77" s="15">
        <v>2.2404006677796326</v>
      </c>
      <c r="P77" s="40">
        <v>28.270450751252088</v>
      </c>
    </row>
    <row r="78" spans="1:16">
      <c r="A78" s="633"/>
      <c r="B78" s="42" t="s">
        <v>144</v>
      </c>
      <c r="C78" s="62">
        <v>64535</v>
      </c>
      <c r="D78" s="59">
        <v>32677</v>
      </c>
      <c r="E78" s="59">
        <v>7219</v>
      </c>
      <c r="F78" s="59">
        <v>1482</v>
      </c>
      <c r="G78" s="59">
        <v>3204</v>
      </c>
      <c r="H78" s="59">
        <v>1333</v>
      </c>
      <c r="I78" s="18">
        <v>18620</v>
      </c>
      <c r="J78" s="22">
        <v>100</v>
      </c>
      <c r="K78" s="15">
        <v>50.634539397226312</v>
      </c>
      <c r="L78" s="15">
        <v>11.186178042922446</v>
      </c>
      <c r="M78" s="15">
        <v>2.2964282947237935</v>
      </c>
      <c r="N78" s="15">
        <v>4.9647478112652053</v>
      </c>
      <c r="O78" s="15">
        <v>2.0655458278453551</v>
      </c>
      <c r="P78" s="40">
        <v>28.852560626016889</v>
      </c>
    </row>
    <row r="79" spans="1:16">
      <c r="A79" s="633"/>
      <c r="B79" s="42" t="s">
        <v>66</v>
      </c>
      <c r="C79" s="62">
        <v>56749</v>
      </c>
      <c r="D79" s="59">
        <v>29631</v>
      </c>
      <c r="E79" s="59">
        <v>5677</v>
      </c>
      <c r="F79" s="59">
        <v>754</v>
      </c>
      <c r="G79" s="59">
        <v>2686</v>
      </c>
      <c r="H79" s="59">
        <v>1623</v>
      </c>
      <c r="I79" s="18">
        <v>16378</v>
      </c>
      <c r="J79" s="22">
        <v>100</v>
      </c>
      <c r="K79" s="15">
        <v>52.214135931910697</v>
      </c>
      <c r="L79" s="15">
        <v>10.003700505735784</v>
      </c>
      <c r="M79" s="15">
        <v>1.3286577737052636</v>
      </c>
      <c r="N79" s="15">
        <v>4.7331230506264426</v>
      </c>
      <c r="O79" s="15">
        <v>2.8599622900844066</v>
      </c>
      <c r="P79" s="40">
        <v>28.860420447937408</v>
      </c>
    </row>
    <row r="80" spans="1:16">
      <c r="A80" s="634"/>
      <c r="B80" s="42" t="s">
        <v>1</v>
      </c>
      <c r="C80" s="62">
        <v>151234</v>
      </c>
      <c r="D80" s="59">
        <v>77962</v>
      </c>
      <c r="E80" s="59">
        <v>16033</v>
      </c>
      <c r="F80" s="59">
        <v>2803</v>
      </c>
      <c r="G80" s="59">
        <v>7344</v>
      </c>
      <c r="H80" s="59">
        <v>3627</v>
      </c>
      <c r="I80" s="32">
        <v>43465</v>
      </c>
      <c r="J80" s="22">
        <v>100</v>
      </c>
      <c r="K80" s="15">
        <v>51.550577251147232</v>
      </c>
      <c r="L80" s="15">
        <v>10.601452054432205</v>
      </c>
      <c r="M80" s="15">
        <v>1.8534192046761973</v>
      </c>
      <c r="N80" s="15">
        <v>4.8560508880278244</v>
      </c>
      <c r="O80" s="15">
        <v>2.3982702302392318</v>
      </c>
      <c r="P80" s="40">
        <v>28.740230371477313</v>
      </c>
    </row>
    <row r="81" spans="1:16">
      <c r="A81" s="635" t="s">
        <v>45</v>
      </c>
      <c r="B81" s="41" t="s">
        <v>250</v>
      </c>
      <c r="C81" s="61">
        <v>27789</v>
      </c>
      <c r="D81" s="58">
        <v>9823</v>
      </c>
      <c r="E81" s="58">
        <v>3822</v>
      </c>
      <c r="F81" s="58">
        <v>1321</v>
      </c>
      <c r="G81" s="58">
        <v>4223</v>
      </c>
      <c r="H81" s="58">
        <v>1742</v>
      </c>
      <c r="I81" s="30">
        <v>6858</v>
      </c>
      <c r="J81" s="20">
        <v>100</v>
      </c>
      <c r="K81" s="13">
        <v>35.348519198243906</v>
      </c>
      <c r="L81" s="13">
        <v>13.753643528014683</v>
      </c>
      <c r="M81" s="13">
        <v>4.7536795134765555</v>
      </c>
      <c r="N81" s="13">
        <v>15.196660549138148</v>
      </c>
      <c r="O81" s="13">
        <v>6.2686674583468278</v>
      </c>
      <c r="P81" s="39">
        <v>24.678829752779876</v>
      </c>
    </row>
    <row r="82" spans="1:16">
      <c r="A82" s="636"/>
      <c r="B82" s="41" t="s">
        <v>144</v>
      </c>
      <c r="C82" s="61">
        <v>66243</v>
      </c>
      <c r="D82" s="58">
        <v>22186</v>
      </c>
      <c r="E82" s="58">
        <v>9870</v>
      </c>
      <c r="F82" s="58">
        <v>3691</v>
      </c>
      <c r="G82" s="58">
        <v>10037</v>
      </c>
      <c r="H82" s="58">
        <v>4014</v>
      </c>
      <c r="I82" s="17">
        <v>16445</v>
      </c>
      <c r="J82" s="20">
        <v>100</v>
      </c>
      <c r="K82" s="13">
        <v>33.49184064731368</v>
      </c>
      <c r="L82" s="13">
        <v>14.899687514152438</v>
      </c>
      <c r="M82" s="13">
        <v>5.57190948477575</v>
      </c>
      <c r="N82" s="13">
        <v>15.151789623054512</v>
      </c>
      <c r="O82" s="13">
        <v>6.059508174448621</v>
      </c>
      <c r="P82" s="39">
        <v>24.825264556255</v>
      </c>
    </row>
    <row r="83" spans="1:16">
      <c r="A83" s="636"/>
      <c r="B83" s="41" t="s">
        <v>66</v>
      </c>
      <c r="C83" s="61">
        <v>411</v>
      </c>
      <c r="D83" s="58">
        <v>84</v>
      </c>
      <c r="E83" s="58">
        <v>0</v>
      </c>
      <c r="F83" s="58">
        <v>0</v>
      </c>
      <c r="G83" s="58">
        <v>155</v>
      </c>
      <c r="H83" s="58">
        <v>51</v>
      </c>
      <c r="I83" s="17">
        <v>121</v>
      </c>
      <c r="J83" s="20">
        <v>100</v>
      </c>
      <c r="K83" s="13">
        <v>20.437956204379564</v>
      </c>
      <c r="L83" s="13">
        <v>0</v>
      </c>
      <c r="M83" s="13">
        <v>0</v>
      </c>
      <c r="N83" s="13">
        <v>37.712895377128952</v>
      </c>
      <c r="O83" s="13">
        <v>12.408759124087592</v>
      </c>
      <c r="P83" s="39">
        <v>29.440389294403893</v>
      </c>
    </row>
    <row r="84" spans="1:16">
      <c r="A84" s="636"/>
      <c r="B84" s="41" t="s">
        <v>1</v>
      </c>
      <c r="C84" s="61">
        <v>94443</v>
      </c>
      <c r="D84" s="58">
        <v>32093</v>
      </c>
      <c r="E84" s="58">
        <v>13692</v>
      </c>
      <c r="F84" s="58">
        <v>5012</v>
      </c>
      <c r="G84" s="58">
        <v>14415</v>
      </c>
      <c r="H84" s="58">
        <v>5807</v>
      </c>
      <c r="I84" s="30">
        <v>23424</v>
      </c>
      <c r="J84" s="20">
        <v>100</v>
      </c>
      <c r="K84" s="13">
        <v>33.981343244073145</v>
      </c>
      <c r="L84" s="13">
        <v>14.497633493218132</v>
      </c>
      <c r="M84" s="13">
        <v>5.3069046938364943</v>
      </c>
      <c r="N84" s="13">
        <v>15.263174613258791</v>
      </c>
      <c r="O84" s="13">
        <v>6.14868227396419</v>
      </c>
      <c r="P84" s="39">
        <v>24.802261681649249</v>
      </c>
    </row>
    <row r="85" spans="1:16" ht="21" customHeight="1">
      <c r="J85" s="229"/>
      <c r="K85" s="229"/>
      <c r="L85" s="229"/>
      <c r="M85" s="229"/>
      <c r="N85" s="229"/>
      <c r="O85" s="229"/>
      <c r="P85" s="229"/>
    </row>
    <row r="86" spans="1:16" ht="19.149999999999999" customHeight="1">
      <c r="A86" s="637" t="s">
        <v>260</v>
      </c>
      <c r="B86" s="637"/>
      <c r="C86" s="637"/>
      <c r="D86" s="637"/>
      <c r="E86" s="637"/>
      <c r="F86" s="637"/>
      <c r="G86" s="637"/>
      <c r="H86" s="637"/>
      <c r="I86" s="637"/>
      <c r="J86" s="637"/>
      <c r="K86" s="637"/>
      <c r="L86" s="637"/>
      <c r="M86" s="637"/>
      <c r="N86" s="637"/>
      <c r="O86" s="637"/>
      <c r="P86" s="637"/>
    </row>
    <row r="87" spans="1:16">
      <c r="A87" s="57"/>
      <c r="B87" s="57"/>
      <c r="J87" s="229"/>
      <c r="K87" s="229"/>
      <c r="L87" s="229"/>
      <c r="M87" s="229"/>
      <c r="N87" s="229"/>
      <c r="O87" s="229"/>
      <c r="P87" s="229"/>
    </row>
    <row r="88" spans="1:16">
      <c r="A88" s="60" t="s">
        <v>10</v>
      </c>
      <c r="B88" s="57" t="s">
        <v>14</v>
      </c>
      <c r="J88" s="229"/>
      <c r="K88" s="229"/>
      <c r="L88" s="229"/>
      <c r="M88" s="229"/>
      <c r="N88" s="229"/>
      <c r="O88" s="229"/>
      <c r="P88" s="229"/>
    </row>
    <row r="89" spans="1:16">
      <c r="A89" s="60" t="s">
        <v>67</v>
      </c>
      <c r="B89" s="57" t="s">
        <v>68</v>
      </c>
    </row>
    <row r="90" spans="1:16">
      <c r="A90" s="282" t="s">
        <v>48</v>
      </c>
      <c r="B90" s="57" t="s">
        <v>69</v>
      </c>
    </row>
    <row r="91" spans="1:16">
      <c r="A91" s="57"/>
      <c r="B91" s="57"/>
    </row>
    <row r="92" spans="1:16">
      <c r="A92" s="584" t="s">
        <v>258</v>
      </c>
      <c r="B92" s="57"/>
    </row>
  </sheetData>
  <sheetProtection algorithmName="SHA-512" hashValue="ES6Id8bJeEwiD/6IgjL6ynjfjqazBx75sfabo/0ZZJWVOXaS8R+hryzSNRfcEVs3ILAcTV1UijAJueSK6H7A0Q==" saltValue="8uy3e7nwnnLk0ZKfyL9wuw==" spinCount="100000" sheet="1" objects="1" scenarios="1"/>
  <mergeCells count="29">
    <mergeCell ref="A69:A72"/>
    <mergeCell ref="A73:A76"/>
    <mergeCell ref="A77:A80"/>
    <mergeCell ref="A81:A84"/>
    <mergeCell ref="A86:P86"/>
    <mergeCell ref="A65:A68"/>
    <mergeCell ref="A21:A24"/>
    <mergeCell ref="A25:A28"/>
    <mergeCell ref="A29:A32"/>
    <mergeCell ref="A33:A36"/>
    <mergeCell ref="A37:A40"/>
    <mergeCell ref="A41:A44"/>
    <mergeCell ref="A45:A48"/>
    <mergeCell ref="A49:A52"/>
    <mergeCell ref="A53:A56"/>
    <mergeCell ref="A57:A60"/>
    <mergeCell ref="A61:A64"/>
    <mergeCell ref="C8:I8"/>
    <mergeCell ref="J8:P8"/>
    <mergeCell ref="A9:A12"/>
    <mergeCell ref="A13:A16"/>
    <mergeCell ref="A17:A20"/>
    <mergeCell ref="A5:A7"/>
    <mergeCell ref="B5:B7"/>
    <mergeCell ref="C5:P5"/>
    <mergeCell ref="C6:C7"/>
    <mergeCell ref="D6:I6"/>
    <mergeCell ref="J6:J7"/>
    <mergeCell ref="K6:P6"/>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AF56"/>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ColWidth="10.7265625" defaultRowHeight="11.5"/>
  <cols>
    <col min="1" max="1" width="26.26953125" style="57" customWidth="1"/>
    <col min="2" max="2" width="11.26953125" style="57" customWidth="1"/>
    <col min="3" max="9" width="9.7265625" style="57" customWidth="1"/>
    <col min="10" max="10" width="11.26953125" style="57" customWidth="1"/>
    <col min="11" max="17" width="9.7265625" style="57" customWidth="1"/>
    <col min="18" max="18" width="12.26953125" style="57" customWidth="1"/>
    <col min="19" max="25" width="9.7265625" style="57" customWidth="1"/>
    <col min="26" max="16384" width="10.7265625" style="57"/>
  </cols>
  <sheetData>
    <row r="1" spans="1:32">
      <c r="A1" s="534" t="s">
        <v>104</v>
      </c>
    </row>
    <row r="3" spans="1:32">
      <c r="A3" s="275" t="s">
        <v>105</v>
      </c>
    </row>
    <row r="5" spans="1:32">
      <c r="A5" s="638" t="s">
        <v>19</v>
      </c>
      <c r="B5" s="639" t="s">
        <v>262</v>
      </c>
      <c r="C5" s="640"/>
      <c r="D5" s="640"/>
      <c r="E5" s="640"/>
      <c r="F5" s="640"/>
      <c r="G5" s="640"/>
      <c r="H5" s="640"/>
      <c r="I5" s="640"/>
      <c r="J5" s="639" t="s">
        <v>263</v>
      </c>
      <c r="K5" s="640"/>
      <c r="L5" s="640"/>
      <c r="M5" s="640"/>
      <c r="N5" s="640"/>
      <c r="O5" s="640"/>
      <c r="P5" s="640"/>
      <c r="Q5" s="640"/>
      <c r="R5" s="639" t="s">
        <v>200</v>
      </c>
      <c r="S5" s="640"/>
      <c r="T5" s="640"/>
      <c r="U5" s="640"/>
      <c r="V5" s="640"/>
      <c r="W5" s="640"/>
      <c r="X5" s="640"/>
      <c r="Y5" s="640"/>
    </row>
    <row r="6" spans="1:32" ht="15" customHeight="1">
      <c r="A6" s="638"/>
      <c r="B6" s="605" t="s">
        <v>159</v>
      </c>
      <c r="C6" s="642" t="s">
        <v>160</v>
      </c>
      <c r="D6" s="598" t="s">
        <v>18</v>
      </c>
      <c r="E6" s="615"/>
      <c r="F6" s="615"/>
      <c r="G6" s="615"/>
      <c r="H6" s="615"/>
      <c r="I6" s="615"/>
      <c r="J6" s="605" t="s">
        <v>159</v>
      </c>
      <c r="K6" s="642" t="s">
        <v>160</v>
      </c>
      <c r="L6" s="598" t="s">
        <v>18</v>
      </c>
      <c r="M6" s="615"/>
      <c r="N6" s="615"/>
      <c r="O6" s="615"/>
      <c r="P6" s="615"/>
      <c r="Q6" s="615"/>
      <c r="R6" s="605" t="s">
        <v>159</v>
      </c>
      <c r="S6" s="642" t="s">
        <v>160</v>
      </c>
      <c r="T6" s="598" t="s">
        <v>18</v>
      </c>
      <c r="U6" s="615"/>
      <c r="V6" s="615"/>
      <c r="W6" s="615"/>
      <c r="X6" s="615"/>
      <c r="Y6" s="615"/>
    </row>
    <row r="7" spans="1:32" ht="34.5">
      <c r="A7" s="638"/>
      <c r="B7" s="641"/>
      <c r="C7" s="643"/>
      <c r="D7" s="567" t="s">
        <v>2</v>
      </c>
      <c r="E7" s="567" t="s">
        <v>21</v>
      </c>
      <c r="F7" s="567" t="s">
        <v>22</v>
      </c>
      <c r="G7" s="567" t="s">
        <v>5</v>
      </c>
      <c r="H7" s="567" t="s">
        <v>6</v>
      </c>
      <c r="I7" s="72" t="s">
        <v>4</v>
      </c>
      <c r="J7" s="641"/>
      <c r="K7" s="643"/>
      <c r="L7" s="567" t="s">
        <v>2</v>
      </c>
      <c r="M7" s="567" t="s">
        <v>21</v>
      </c>
      <c r="N7" s="567" t="s">
        <v>22</v>
      </c>
      <c r="O7" s="567" t="s">
        <v>5</v>
      </c>
      <c r="P7" s="567" t="s">
        <v>6</v>
      </c>
      <c r="Q7" s="72" t="s">
        <v>4</v>
      </c>
      <c r="R7" s="641"/>
      <c r="S7" s="643"/>
      <c r="T7" s="567" t="s">
        <v>2</v>
      </c>
      <c r="U7" s="567" t="s">
        <v>21</v>
      </c>
      <c r="V7" s="567" t="s">
        <v>22</v>
      </c>
      <c r="W7" s="567" t="s">
        <v>5</v>
      </c>
      <c r="X7" s="567" t="s">
        <v>6</v>
      </c>
      <c r="Y7" s="72" t="s">
        <v>4</v>
      </c>
    </row>
    <row r="8" spans="1:32" s="88" customFormat="1" ht="15" customHeight="1">
      <c r="A8" s="87"/>
      <c r="B8" s="647" t="s">
        <v>3</v>
      </c>
      <c r="C8" s="648"/>
      <c r="D8" s="648"/>
      <c r="E8" s="648"/>
      <c r="F8" s="648"/>
      <c r="G8" s="648"/>
      <c r="H8" s="648"/>
      <c r="I8" s="648"/>
      <c r="J8" s="647" t="s">
        <v>3</v>
      </c>
      <c r="K8" s="648"/>
      <c r="L8" s="648"/>
      <c r="M8" s="648"/>
      <c r="N8" s="648"/>
      <c r="O8" s="648"/>
      <c r="P8" s="648"/>
      <c r="Q8" s="648"/>
      <c r="R8" s="647" t="s">
        <v>191</v>
      </c>
      <c r="S8" s="648"/>
      <c r="T8" s="648"/>
      <c r="U8" s="648"/>
      <c r="V8" s="648"/>
      <c r="W8" s="648"/>
      <c r="X8" s="648"/>
      <c r="Y8" s="648"/>
      <c r="Z8" s="57"/>
      <c r="AA8" s="57"/>
      <c r="AB8" s="57"/>
      <c r="AC8" s="57"/>
      <c r="AD8" s="57"/>
      <c r="AE8" s="57"/>
      <c r="AF8" s="57"/>
    </row>
    <row r="9" spans="1:32" ht="13.9" hidden="1" customHeight="1">
      <c r="A9" s="65" t="s">
        <v>23</v>
      </c>
      <c r="B9" s="73">
        <v>2106584</v>
      </c>
      <c r="C9" s="74">
        <v>593639</v>
      </c>
      <c r="D9" s="58">
        <v>183447</v>
      </c>
      <c r="E9" s="58">
        <v>85220</v>
      </c>
      <c r="F9" s="58">
        <v>80017</v>
      </c>
      <c r="G9" s="58">
        <v>34127</v>
      </c>
      <c r="H9" s="58">
        <v>19899</v>
      </c>
      <c r="I9" s="58">
        <v>190929</v>
      </c>
      <c r="J9" s="73">
        <v>2371417</v>
      </c>
      <c r="K9" s="74">
        <v>695048</v>
      </c>
      <c r="L9" s="58">
        <v>217091</v>
      </c>
      <c r="M9" s="58">
        <v>101413</v>
      </c>
      <c r="N9" s="58">
        <v>94826</v>
      </c>
      <c r="O9" s="58">
        <v>38052</v>
      </c>
      <c r="P9" s="58">
        <v>25818</v>
      </c>
      <c r="Q9" s="17">
        <v>217848</v>
      </c>
      <c r="R9" s="75">
        <v>264833</v>
      </c>
      <c r="S9" s="76">
        <v>101409</v>
      </c>
      <c r="T9" s="77">
        <v>33644</v>
      </c>
      <c r="U9" s="77">
        <v>16193</v>
      </c>
      <c r="V9" s="77">
        <v>14809</v>
      </c>
      <c r="W9" s="77">
        <v>3925</v>
      </c>
      <c r="X9" s="77">
        <v>5919</v>
      </c>
      <c r="Y9" s="77">
        <v>26919</v>
      </c>
      <c r="AA9" s="162">
        <f>S9*100/C9</f>
        <v>17.082604074193238</v>
      </c>
    </row>
    <row r="10" spans="1:32" hidden="1">
      <c r="A10" s="64" t="s">
        <v>26</v>
      </c>
      <c r="B10" s="78">
        <v>1690811</v>
      </c>
      <c r="C10" s="79">
        <v>399239</v>
      </c>
      <c r="D10" s="59">
        <v>115097</v>
      </c>
      <c r="E10" s="59">
        <v>65622</v>
      </c>
      <c r="F10" s="59">
        <v>76152</v>
      </c>
      <c r="G10" s="59">
        <v>18619</v>
      </c>
      <c r="H10" s="59">
        <v>11487</v>
      </c>
      <c r="I10" s="59">
        <v>112262</v>
      </c>
      <c r="J10" s="78">
        <v>1939322</v>
      </c>
      <c r="K10" s="79">
        <v>486609</v>
      </c>
      <c r="L10" s="59">
        <v>144637</v>
      </c>
      <c r="M10" s="59">
        <v>79857</v>
      </c>
      <c r="N10" s="59">
        <v>90821</v>
      </c>
      <c r="O10" s="59">
        <v>22703</v>
      </c>
      <c r="P10" s="59">
        <v>16833</v>
      </c>
      <c r="Q10" s="18">
        <v>131758</v>
      </c>
      <c r="R10" s="80">
        <v>248511</v>
      </c>
      <c r="S10" s="81">
        <v>87370</v>
      </c>
      <c r="T10" s="82">
        <v>29540</v>
      </c>
      <c r="U10" s="82">
        <v>14235</v>
      </c>
      <c r="V10" s="82">
        <v>14669</v>
      </c>
      <c r="W10" s="82">
        <v>4084</v>
      </c>
      <c r="X10" s="82">
        <v>5346</v>
      </c>
      <c r="Y10" s="82">
        <v>19496</v>
      </c>
      <c r="AA10" s="162">
        <f t="shared" ref="AA10:AA11" si="0">S10*100/C10</f>
        <v>21.884134566011838</v>
      </c>
    </row>
    <row r="11" spans="1:32" hidden="1">
      <c r="A11" s="268" t="s">
        <v>39</v>
      </c>
      <c r="B11" s="73">
        <v>415773</v>
      </c>
      <c r="C11" s="74">
        <v>194400</v>
      </c>
      <c r="D11" s="58">
        <v>68350</v>
      </c>
      <c r="E11" s="58">
        <v>19598</v>
      </c>
      <c r="F11" s="58">
        <v>3865</v>
      </c>
      <c r="G11" s="58">
        <v>15508</v>
      </c>
      <c r="H11" s="58">
        <v>8412</v>
      </c>
      <c r="I11" s="58">
        <v>78667</v>
      </c>
      <c r="J11" s="73">
        <v>432095</v>
      </c>
      <c r="K11" s="74">
        <v>208439</v>
      </c>
      <c r="L11" s="58">
        <v>72454</v>
      </c>
      <c r="M11" s="58">
        <v>21556</v>
      </c>
      <c r="N11" s="58">
        <v>4005</v>
      </c>
      <c r="O11" s="58">
        <v>15349</v>
      </c>
      <c r="P11" s="58">
        <v>8985</v>
      </c>
      <c r="Q11" s="17">
        <v>86090</v>
      </c>
      <c r="R11" s="75">
        <v>16322</v>
      </c>
      <c r="S11" s="76">
        <v>14039</v>
      </c>
      <c r="T11" s="77">
        <v>4104</v>
      </c>
      <c r="U11" s="77">
        <v>1958</v>
      </c>
      <c r="V11" s="77">
        <v>140</v>
      </c>
      <c r="W11" s="77">
        <v>-159</v>
      </c>
      <c r="X11" s="77">
        <v>573</v>
      </c>
      <c r="Y11" s="77">
        <v>7423</v>
      </c>
      <c r="AA11" s="162">
        <f t="shared" si="0"/>
        <v>7.2217078189300414</v>
      </c>
    </row>
    <row r="12" spans="1:32">
      <c r="A12" s="66" t="s">
        <v>28</v>
      </c>
      <c r="B12" s="78">
        <v>68709</v>
      </c>
      <c r="C12" s="79">
        <v>16670</v>
      </c>
      <c r="D12" s="59">
        <v>3955</v>
      </c>
      <c r="E12" s="59">
        <v>4925</v>
      </c>
      <c r="F12" s="59">
        <v>353</v>
      </c>
      <c r="G12" s="59">
        <v>1104</v>
      </c>
      <c r="H12" s="59">
        <v>1110</v>
      </c>
      <c r="I12" s="59">
        <v>5223</v>
      </c>
      <c r="J12" s="78">
        <v>76706</v>
      </c>
      <c r="K12" s="79">
        <v>20569</v>
      </c>
      <c r="L12" s="59">
        <v>5139</v>
      </c>
      <c r="M12" s="59">
        <v>6727</v>
      </c>
      <c r="N12" s="59">
        <v>361</v>
      </c>
      <c r="O12" s="59">
        <v>1267</v>
      </c>
      <c r="P12" s="59">
        <v>1279</v>
      </c>
      <c r="Q12" s="18">
        <v>5796</v>
      </c>
      <c r="R12" s="80">
        <v>7997</v>
      </c>
      <c r="S12" s="81">
        <v>3899</v>
      </c>
      <c r="T12" s="82">
        <v>1184</v>
      </c>
      <c r="U12" s="82">
        <v>1802</v>
      </c>
      <c r="V12" s="82">
        <v>8</v>
      </c>
      <c r="W12" s="82">
        <v>163</v>
      </c>
      <c r="X12" s="82">
        <v>169</v>
      </c>
      <c r="Y12" s="82">
        <v>573</v>
      </c>
      <c r="AA12" s="162"/>
    </row>
    <row r="13" spans="1:32">
      <c r="A13" s="67" t="s">
        <v>30</v>
      </c>
      <c r="B13" s="73">
        <v>53205</v>
      </c>
      <c r="C13" s="74">
        <v>20945</v>
      </c>
      <c r="D13" s="58">
        <v>117</v>
      </c>
      <c r="E13" s="58">
        <v>2801</v>
      </c>
      <c r="F13" s="58">
        <v>435</v>
      </c>
      <c r="G13" s="58">
        <v>532</v>
      </c>
      <c r="H13" s="58">
        <v>714</v>
      </c>
      <c r="I13" s="58">
        <v>16346</v>
      </c>
      <c r="J13" s="73">
        <v>60938</v>
      </c>
      <c r="K13" s="74">
        <v>26273</v>
      </c>
      <c r="L13" s="58">
        <v>193</v>
      </c>
      <c r="M13" s="58">
        <v>3173</v>
      </c>
      <c r="N13" s="58">
        <v>582</v>
      </c>
      <c r="O13" s="58">
        <v>598</v>
      </c>
      <c r="P13" s="58">
        <v>960</v>
      </c>
      <c r="Q13" s="17">
        <v>20767</v>
      </c>
      <c r="R13" s="75">
        <v>7733</v>
      </c>
      <c r="S13" s="76">
        <v>5328</v>
      </c>
      <c r="T13" s="77">
        <v>76</v>
      </c>
      <c r="U13" s="77">
        <v>372</v>
      </c>
      <c r="V13" s="77">
        <v>147</v>
      </c>
      <c r="W13" s="77">
        <v>66</v>
      </c>
      <c r="X13" s="77">
        <v>246</v>
      </c>
      <c r="Y13" s="77">
        <v>4421</v>
      </c>
      <c r="AA13" s="162"/>
    </row>
    <row r="14" spans="1:32">
      <c r="A14" s="66" t="s">
        <v>31</v>
      </c>
      <c r="B14" s="78">
        <v>195755</v>
      </c>
      <c r="C14" s="79">
        <v>43894</v>
      </c>
      <c r="D14" s="59">
        <v>13205</v>
      </c>
      <c r="E14" s="59">
        <v>9349</v>
      </c>
      <c r="F14" s="59">
        <v>5592</v>
      </c>
      <c r="G14" s="59">
        <v>1785</v>
      </c>
      <c r="H14" s="59">
        <v>3638</v>
      </c>
      <c r="I14" s="59">
        <v>10325</v>
      </c>
      <c r="J14" s="78">
        <v>224293</v>
      </c>
      <c r="K14" s="79">
        <v>57616</v>
      </c>
      <c r="L14" s="59">
        <v>18073</v>
      </c>
      <c r="M14" s="59">
        <v>12117</v>
      </c>
      <c r="N14" s="59">
        <v>7871</v>
      </c>
      <c r="O14" s="59">
        <v>2377</v>
      </c>
      <c r="P14" s="59">
        <v>5239</v>
      </c>
      <c r="Q14" s="18">
        <v>11939</v>
      </c>
      <c r="R14" s="80">
        <v>28538</v>
      </c>
      <c r="S14" s="81">
        <v>13722</v>
      </c>
      <c r="T14" s="82">
        <v>4868</v>
      </c>
      <c r="U14" s="82">
        <v>2768</v>
      </c>
      <c r="V14" s="82">
        <v>2279</v>
      </c>
      <c r="W14" s="82">
        <v>592</v>
      </c>
      <c r="X14" s="82">
        <v>1601</v>
      </c>
      <c r="Y14" s="82">
        <v>1614</v>
      </c>
      <c r="AA14" s="162"/>
    </row>
    <row r="15" spans="1:32" ht="15" customHeight="1">
      <c r="A15" s="67" t="s">
        <v>32</v>
      </c>
      <c r="B15" s="73">
        <v>17361</v>
      </c>
      <c r="C15" s="74">
        <v>3865</v>
      </c>
      <c r="D15" s="58">
        <v>800</v>
      </c>
      <c r="E15" s="58">
        <v>797</v>
      </c>
      <c r="F15" s="58">
        <v>172</v>
      </c>
      <c r="G15" s="58">
        <v>226</v>
      </c>
      <c r="H15" s="58">
        <v>167</v>
      </c>
      <c r="I15" s="58">
        <v>1703</v>
      </c>
      <c r="J15" s="73">
        <v>20737</v>
      </c>
      <c r="K15" s="74">
        <v>5102</v>
      </c>
      <c r="L15" s="58">
        <v>1215</v>
      </c>
      <c r="M15" s="58">
        <v>848</v>
      </c>
      <c r="N15" s="58">
        <v>227</v>
      </c>
      <c r="O15" s="58">
        <v>407</v>
      </c>
      <c r="P15" s="58">
        <v>179</v>
      </c>
      <c r="Q15" s="17">
        <v>2226</v>
      </c>
      <c r="R15" s="75">
        <v>3376</v>
      </c>
      <c r="S15" s="76">
        <v>1237</v>
      </c>
      <c r="T15" s="77">
        <v>415</v>
      </c>
      <c r="U15" s="77">
        <v>51</v>
      </c>
      <c r="V15" s="77">
        <v>55</v>
      </c>
      <c r="W15" s="77">
        <v>181</v>
      </c>
      <c r="X15" s="77">
        <v>12</v>
      </c>
      <c r="Y15" s="77">
        <v>523</v>
      </c>
      <c r="AA15" s="162"/>
    </row>
    <row r="16" spans="1:32">
      <c r="A16" s="66" t="s">
        <v>33</v>
      </c>
      <c r="B16" s="78">
        <v>454310</v>
      </c>
      <c r="C16" s="79">
        <v>84831</v>
      </c>
      <c r="D16" s="59">
        <v>20971</v>
      </c>
      <c r="E16" s="59">
        <v>12652</v>
      </c>
      <c r="F16" s="59">
        <v>18795</v>
      </c>
      <c r="G16" s="59">
        <v>7295</v>
      </c>
      <c r="H16" s="59">
        <v>3617</v>
      </c>
      <c r="I16" s="59">
        <v>21501</v>
      </c>
      <c r="J16" s="78">
        <v>519351</v>
      </c>
      <c r="K16" s="79">
        <v>100653</v>
      </c>
      <c r="L16" s="59">
        <v>22716</v>
      </c>
      <c r="M16" s="59">
        <v>15223</v>
      </c>
      <c r="N16" s="59">
        <v>21884</v>
      </c>
      <c r="O16" s="59">
        <v>9190</v>
      </c>
      <c r="P16" s="59">
        <v>5633</v>
      </c>
      <c r="Q16" s="18">
        <v>26007</v>
      </c>
      <c r="R16" s="80">
        <v>65041</v>
      </c>
      <c r="S16" s="81">
        <v>15822</v>
      </c>
      <c r="T16" s="82">
        <v>1745</v>
      </c>
      <c r="U16" s="82">
        <v>2571</v>
      </c>
      <c r="V16" s="82">
        <v>3089</v>
      </c>
      <c r="W16" s="82">
        <v>1895</v>
      </c>
      <c r="X16" s="82">
        <v>2016</v>
      </c>
      <c r="Y16" s="82">
        <v>4506</v>
      </c>
      <c r="AA16" s="162"/>
    </row>
    <row r="17" spans="1:27">
      <c r="A17" s="67" t="s">
        <v>34</v>
      </c>
      <c r="B17" s="73">
        <v>160819</v>
      </c>
      <c r="C17" s="74">
        <v>40468</v>
      </c>
      <c r="D17" s="58">
        <v>14384</v>
      </c>
      <c r="E17" s="58">
        <v>5853</v>
      </c>
      <c r="F17" s="58">
        <v>3677</v>
      </c>
      <c r="G17" s="58">
        <v>1256</v>
      </c>
      <c r="H17" s="58">
        <v>324</v>
      </c>
      <c r="I17" s="58">
        <v>14974</v>
      </c>
      <c r="J17" s="73">
        <v>182875</v>
      </c>
      <c r="K17" s="74">
        <v>48934</v>
      </c>
      <c r="L17" s="58">
        <v>18537</v>
      </c>
      <c r="M17" s="58">
        <v>7273</v>
      </c>
      <c r="N17" s="58">
        <v>4166</v>
      </c>
      <c r="O17" s="58">
        <v>1649</v>
      </c>
      <c r="P17" s="58">
        <v>585</v>
      </c>
      <c r="Q17" s="17">
        <v>16724</v>
      </c>
      <c r="R17" s="75">
        <v>22056</v>
      </c>
      <c r="S17" s="76">
        <v>8466</v>
      </c>
      <c r="T17" s="77">
        <v>4153</v>
      </c>
      <c r="U17" s="77">
        <v>1420</v>
      </c>
      <c r="V17" s="77">
        <v>489</v>
      </c>
      <c r="W17" s="77">
        <v>393</v>
      </c>
      <c r="X17" s="77">
        <v>261</v>
      </c>
      <c r="Y17" s="77">
        <v>1750</v>
      </c>
      <c r="AA17" s="162"/>
    </row>
    <row r="18" spans="1:27">
      <c r="A18" s="66" t="s">
        <v>35</v>
      </c>
      <c r="B18" s="78">
        <v>99123</v>
      </c>
      <c r="C18" s="79">
        <v>28393</v>
      </c>
      <c r="D18" s="59">
        <v>13508</v>
      </c>
      <c r="E18" s="59">
        <v>4449</v>
      </c>
      <c r="F18" s="59">
        <v>8129</v>
      </c>
      <c r="G18" s="59">
        <v>55</v>
      </c>
      <c r="H18" s="59">
        <v>82</v>
      </c>
      <c r="I18" s="59">
        <v>2170</v>
      </c>
      <c r="J18" s="78">
        <v>114890</v>
      </c>
      <c r="K18" s="79">
        <v>32829</v>
      </c>
      <c r="L18" s="59">
        <v>16799</v>
      </c>
      <c r="M18" s="59">
        <v>4833</v>
      </c>
      <c r="N18" s="59">
        <v>8724</v>
      </c>
      <c r="O18" s="59">
        <v>74</v>
      </c>
      <c r="P18" s="59">
        <v>82</v>
      </c>
      <c r="Q18" s="18">
        <v>2317</v>
      </c>
      <c r="R18" s="80">
        <v>15767</v>
      </c>
      <c r="S18" s="81">
        <v>4436</v>
      </c>
      <c r="T18" s="82">
        <v>3291</v>
      </c>
      <c r="U18" s="82">
        <v>384</v>
      </c>
      <c r="V18" s="82">
        <v>595</v>
      </c>
      <c r="W18" s="82">
        <v>19</v>
      </c>
      <c r="X18" s="82">
        <v>0</v>
      </c>
      <c r="Y18" s="82">
        <v>147</v>
      </c>
      <c r="AA18" s="162"/>
    </row>
    <row r="19" spans="1:27">
      <c r="A19" s="67" t="s">
        <v>36</v>
      </c>
      <c r="B19" s="73">
        <v>283476</v>
      </c>
      <c r="C19" s="74">
        <v>68909</v>
      </c>
      <c r="D19" s="58">
        <v>26421</v>
      </c>
      <c r="E19" s="58">
        <v>10211</v>
      </c>
      <c r="F19" s="58">
        <v>13516</v>
      </c>
      <c r="G19" s="58">
        <v>1248</v>
      </c>
      <c r="H19" s="58">
        <v>144</v>
      </c>
      <c r="I19" s="58">
        <v>17369</v>
      </c>
      <c r="J19" s="73">
        <v>328592</v>
      </c>
      <c r="K19" s="74">
        <v>83100</v>
      </c>
      <c r="L19" s="58">
        <v>33891</v>
      </c>
      <c r="M19" s="58">
        <v>11638</v>
      </c>
      <c r="N19" s="58">
        <v>16109</v>
      </c>
      <c r="O19" s="58">
        <v>1391</v>
      </c>
      <c r="P19" s="58">
        <v>227</v>
      </c>
      <c r="Q19" s="17">
        <v>19844</v>
      </c>
      <c r="R19" s="75">
        <v>45116</v>
      </c>
      <c r="S19" s="76">
        <v>14191</v>
      </c>
      <c r="T19" s="77">
        <v>7470</v>
      </c>
      <c r="U19" s="77">
        <v>1427</v>
      </c>
      <c r="V19" s="77">
        <v>2593</v>
      </c>
      <c r="W19" s="77">
        <v>143</v>
      </c>
      <c r="X19" s="77">
        <v>83</v>
      </c>
      <c r="Y19" s="77">
        <v>2475</v>
      </c>
      <c r="AA19" s="162"/>
    </row>
    <row r="20" spans="1:27">
      <c r="A20" s="66" t="s">
        <v>37</v>
      </c>
      <c r="B20" s="78">
        <v>336790</v>
      </c>
      <c r="C20" s="79">
        <v>85707</v>
      </c>
      <c r="D20" s="59">
        <v>19938</v>
      </c>
      <c r="E20" s="59">
        <v>14010</v>
      </c>
      <c r="F20" s="59">
        <v>23341</v>
      </c>
      <c r="G20" s="59">
        <v>4728</v>
      </c>
      <c r="H20" s="59">
        <v>1691</v>
      </c>
      <c r="I20" s="59">
        <v>21999</v>
      </c>
      <c r="J20" s="78">
        <v>386391</v>
      </c>
      <c r="K20" s="79">
        <v>104949</v>
      </c>
      <c r="L20" s="59">
        <v>25953</v>
      </c>
      <c r="M20" s="59">
        <v>17375</v>
      </c>
      <c r="N20" s="59">
        <v>28279</v>
      </c>
      <c r="O20" s="59">
        <v>5344</v>
      </c>
      <c r="P20" s="59">
        <v>2649</v>
      </c>
      <c r="Q20" s="18">
        <v>25349</v>
      </c>
      <c r="R20" s="80">
        <v>49601</v>
      </c>
      <c r="S20" s="81">
        <v>19242</v>
      </c>
      <c r="T20" s="82">
        <v>6015</v>
      </c>
      <c r="U20" s="82">
        <v>3365</v>
      </c>
      <c r="V20" s="82">
        <v>4938</v>
      </c>
      <c r="W20" s="82">
        <v>616</v>
      </c>
      <c r="X20" s="82">
        <v>958</v>
      </c>
      <c r="Y20" s="82">
        <v>3350</v>
      </c>
      <c r="AA20" s="162"/>
    </row>
    <row r="21" spans="1:27">
      <c r="A21" s="67" t="s">
        <v>38</v>
      </c>
      <c r="B21" s="73">
        <v>21263</v>
      </c>
      <c r="C21" s="74">
        <v>5557</v>
      </c>
      <c r="D21" s="58">
        <v>1798</v>
      </c>
      <c r="E21" s="58">
        <v>575</v>
      </c>
      <c r="F21" s="58">
        <v>2142</v>
      </c>
      <c r="G21" s="58">
        <v>390</v>
      </c>
      <c r="H21" s="58">
        <v>0</v>
      </c>
      <c r="I21" s="58">
        <v>652</v>
      </c>
      <c r="J21" s="73">
        <v>24549</v>
      </c>
      <c r="K21" s="74">
        <v>6584</v>
      </c>
      <c r="L21" s="58">
        <v>2121</v>
      </c>
      <c r="M21" s="58">
        <v>650</v>
      </c>
      <c r="N21" s="58">
        <v>2618</v>
      </c>
      <c r="O21" s="58">
        <v>406</v>
      </c>
      <c r="P21" s="58">
        <v>0</v>
      </c>
      <c r="Q21" s="17">
        <v>789</v>
      </c>
      <c r="R21" s="75">
        <v>3286</v>
      </c>
      <c r="S21" s="76">
        <v>1027</v>
      </c>
      <c r="T21" s="77">
        <v>323</v>
      </c>
      <c r="U21" s="77">
        <v>75</v>
      </c>
      <c r="V21" s="77">
        <v>476</v>
      </c>
      <c r="W21" s="77">
        <v>16</v>
      </c>
      <c r="X21" s="77">
        <v>0</v>
      </c>
      <c r="Y21" s="77">
        <v>137</v>
      </c>
      <c r="AA21" s="162"/>
    </row>
    <row r="22" spans="1:27" ht="15" customHeight="1">
      <c r="A22" s="66" t="s">
        <v>40</v>
      </c>
      <c r="B22" s="78">
        <v>106505</v>
      </c>
      <c r="C22" s="79">
        <v>44568</v>
      </c>
      <c r="D22" s="59">
        <v>10037</v>
      </c>
      <c r="E22" s="59">
        <v>4182</v>
      </c>
      <c r="F22" s="59">
        <v>964</v>
      </c>
      <c r="G22" s="59">
        <v>1752</v>
      </c>
      <c r="H22" s="59">
        <v>52</v>
      </c>
      <c r="I22" s="59">
        <v>27581</v>
      </c>
      <c r="J22" s="78">
        <v>116834</v>
      </c>
      <c r="K22" s="79">
        <v>48329</v>
      </c>
      <c r="L22" s="59">
        <v>10009</v>
      </c>
      <c r="M22" s="59">
        <v>4577</v>
      </c>
      <c r="N22" s="59">
        <v>953</v>
      </c>
      <c r="O22" s="59">
        <v>1324</v>
      </c>
      <c r="P22" s="59">
        <v>81</v>
      </c>
      <c r="Q22" s="18">
        <v>31385</v>
      </c>
      <c r="R22" s="80">
        <v>10329</v>
      </c>
      <c r="S22" s="81">
        <v>3761</v>
      </c>
      <c r="T22" s="82">
        <v>-28</v>
      </c>
      <c r="U22" s="82">
        <v>395</v>
      </c>
      <c r="V22" s="82">
        <v>-11</v>
      </c>
      <c r="W22" s="82">
        <v>-428</v>
      </c>
      <c r="X22" s="82">
        <v>29</v>
      </c>
      <c r="Y22" s="82">
        <v>3804</v>
      </c>
      <c r="AA22" s="162"/>
    </row>
    <row r="23" spans="1:27">
      <c r="A23" s="67" t="s">
        <v>41</v>
      </c>
      <c r="B23" s="73">
        <v>58786</v>
      </c>
      <c r="C23" s="74">
        <v>29462</v>
      </c>
      <c r="D23" s="58">
        <v>14243</v>
      </c>
      <c r="E23" s="58">
        <v>2373</v>
      </c>
      <c r="F23" s="58">
        <v>273</v>
      </c>
      <c r="G23" s="58">
        <v>2244</v>
      </c>
      <c r="H23" s="58">
        <v>1252</v>
      </c>
      <c r="I23" s="58">
        <v>9077</v>
      </c>
      <c r="J23" s="73">
        <v>62959</v>
      </c>
      <c r="K23" s="74">
        <v>32855</v>
      </c>
      <c r="L23" s="58">
        <v>16177</v>
      </c>
      <c r="M23" s="58">
        <v>2839</v>
      </c>
      <c r="N23" s="58">
        <v>224</v>
      </c>
      <c r="O23" s="58">
        <v>2169</v>
      </c>
      <c r="P23" s="58">
        <v>1378</v>
      </c>
      <c r="Q23" s="17">
        <v>10068</v>
      </c>
      <c r="R23" s="75">
        <v>4173</v>
      </c>
      <c r="S23" s="76">
        <v>3393</v>
      </c>
      <c r="T23" s="77">
        <v>1934</v>
      </c>
      <c r="U23" s="77">
        <v>466</v>
      </c>
      <c r="V23" s="77">
        <v>-49</v>
      </c>
      <c r="W23" s="77">
        <v>-75</v>
      </c>
      <c r="X23" s="77">
        <v>126</v>
      </c>
      <c r="Y23" s="77">
        <v>991</v>
      </c>
      <c r="AA23" s="162"/>
    </row>
    <row r="24" spans="1:27">
      <c r="A24" s="66" t="s">
        <v>42</v>
      </c>
      <c r="B24" s="78">
        <v>38779</v>
      </c>
      <c r="C24" s="79">
        <v>17431</v>
      </c>
      <c r="D24" s="59">
        <v>2101</v>
      </c>
      <c r="E24" s="59">
        <v>2044</v>
      </c>
      <c r="F24" s="59">
        <v>249</v>
      </c>
      <c r="G24" s="59">
        <v>1804</v>
      </c>
      <c r="H24" s="59">
        <v>1961</v>
      </c>
      <c r="I24" s="59">
        <v>9272</v>
      </c>
      <c r="J24" s="78">
        <v>39337</v>
      </c>
      <c r="K24" s="79">
        <v>19480</v>
      </c>
      <c r="L24" s="59">
        <v>2290</v>
      </c>
      <c r="M24" s="59">
        <v>2468</v>
      </c>
      <c r="N24" s="59">
        <v>265</v>
      </c>
      <c r="O24" s="59">
        <v>1984</v>
      </c>
      <c r="P24" s="59">
        <v>2170</v>
      </c>
      <c r="Q24" s="18">
        <v>10303</v>
      </c>
      <c r="R24" s="80">
        <v>558</v>
      </c>
      <c r="S24" s="81">
        <v>2049</v>
      </c>
      <c r="T24" s="82">
        <v>189</v>
      </c>
      <c r="U24" s="82">
        <v>424</v>
      </c>
      <c r="V24" s="82">
        <v>16</v>
      </c>
      <c r="W24" s="82">
        <v>180</v>
      </c>
      <c r="X24" s="82">
        <v>209</v>
      </c>
      <c r="Y24" s="82">
        <v>1031</v>
      </c>
      <c r="AA24" s="162"/>
    </row>
    <row r="25" spans="1:27">
      <c r="A25" s="67" t="s">
        <v>43</v>
      </c>
      <c r="B25" s="73">
        <v>106786</v>
      </c>
      <c r="C25" s="74">
        <v>46867</v>
      </c>
      <c r="D25" s="58">
        <v>17624</v>
      </c>
      <c r="E25" s="58">
        <v>4151</v>
      </c>
      <c r="F25" s="58">
        <v>541</v>
      </c>
      <c r="G25" s="58">
        <v>3964</v>
      </c>
      <c r="H25" s="58">
        <v>2689</v>
      </c>
      <c r="I25" s="58">
        <v>17898</v>
      </c>
      <c r="J25" s="73">
        <v>107915</v>
      </c>
      <c r="K25" s="74">
        <v>50036</v>
      </c>
      <c r="L25" s="58">
        <v>18501</v>
      </c>
      <c r="M25" s="58">
        <v>4713</v>
      </c>
      <c r="N25" s="58">
        <v>675</v>
      </c>
      <c r="O25" s="58">
        <v>4195</v>
      </c>
      <c r="P25" s="58">
        <v>2943</v>
      </c>
      <c r="Q25" s="17">
        <v>19009</v>
      </c>
      <c r="R25" s="75">
        <v>1129</v>
      </c>
      <c r="S25" s="76">
        <v>3169</v>
      </c>
      <c r="T25" s="77">
        <v>877</v>
      </c>
      <c r="U25" s="77">
        <v>562</v>
      </c>
      <c r="V25" s="77">
        <v>134</v>
      </c>
      <c r="W25" s="77">
        <v>231</v>
      </c>
      <c r="X25" s="77">
        <v>254</v>
      </c>
      <c r="Y25" s="77">
        <v>1111</v>
      </c>
      <c r="AA25" s="162"/>
    </row>
    <row r="26" spans="1:27">
      <c r="A26" s="66" t="s">
        <v>44</v>
      </c>
      <c r="B26" s="78">
        <v>51532</v>
      </c>
      <c r="C26" s="79">
        <v>29216</v>
      </c>
      <c r="D26" s="59">
        <v>15180</v>
      </c>
      <c r="E26" s="59">
        <v>2824</v>
      </c>
      <c r="F26" s="59">
        <v>573</v>
      </c>
      <c r="G26" s="59">
        <v>1574</v>
      </c>
      <c r="H26" s="59">
        <v>666</v>
      </c>
      <c r="I26" s="59">
        <v>8399</v>
      </c>
      <c r="J26" s="78">
        <v>52535</v>
      </c>
      <c r="K26" s="79">
        <v>29950</v>
      </c>
      <c r="L26" s="59">
        <v>15654</v>
      </c>
      <c r="M26" s="59">
        <v>3137</v>
      </c>
      <c r="N26" s="59">
        <v>567</v>
      </c>
      <c r="O26" s="59">
        <v>1454</v>
      </c>
      <c r="P26" s="59">
        <v>671</v>
      </c>
      <c r="Q26" s="18">
        <v>8467</v>
      </c>
      <c r="R26" s="80">
        <v>1003</v>
      </c>
      <c r="S26" s="81">
        <v>734</v>
      </c>
      <c r="T26" s="82">
        <v>474</v>
      </c>
      <c r="U26" s="82">
        <v>313</v>
      </c>
      <c r="V26" s="82">
        <v>-6</v>
      </c>
      <c r="W26" s="82">
        <v>-120</v>
      </c>
      <c r="X26" s="82">
        <v>5</v>
      </c>
      <c r="Y26" s="82">
        <v>68</v>
      </c>
      <c r="AA26" s="162"/>
    </row>
    <row r="27" spans="1:27">
      <c r="A27" s="67" t="s">
        <v>45</v>
      </c>
      <c r="B27" s="61">
        <v>53385</v>
      </c>
      <c r="C27" s="58">
        <v>26856</v>
      </c>
      <c r="D27" s="58">
        <v>9165</v>
      </c>
      <c r="E27" s="58">
        <v>4024</v>
      </c>
      <c r="F27" s="58">
        <v>1265</v>
      </c>
      <c r="G27" s="58">
        <v>4170</v>
      </c>
      <c r="H27" s="58">
        <v>1792</v>
      </c>
      <c r="I27" s="58">
        <v>6440</v>
      </c>
      <c r="J27" s="73">
        <v>52515</v>
      </c>
      <c r="K27" s="74">
        <v>27789</v>
      </c>
      <c r="L27" s="58">
        <v>9823</v>
      </c>
      <c r="M27" s="58">
        <v>3822</v>
      </c>
      <c r="N27" s="58">
        <v>1321</v>
      </c>
      <c r="O27" s="58">
        <v>4223</v>
      </c>
      <c r="P27" s="58">
        <v>1742</v>
      </c>
      <c r="Q27" s="17">
        <v>6858</v>
      </c>
      <c r="R27" s="75">
        <v>-870</v>
      </c>
      <c r="S27" s="76">
        <v>933</v>
      </c>
      <c r="T27" s="77">
        <v>658</v>
      </c>
      <c r="U27" s="77">
        <v>-202</v>
      </c>
      <c r="V27" s="77">
        <v>56</v>
      </c>
      <c r="W27" s="77">
        <v>53</v>
      </c>
      <c r="X27" s="77">
        <v>-50</v>
      </c>
      <c r="Y27" s="77">
        <v>418</v>
      </c>
      <c r="AA27" s="162"/>
    </row>
    <row r="28" spans="1:27" ht="12">
      <c r="B28" s="644" t="s">
        <v>156</v>
      </c>
      <c r="C28" s="645"/>
      <c r="D28" s="645"/>
      <c r="E28" s="645"/>
      <c r="F28" s="645"/>
      <c r="G28" s="645"/>
      <c r="H28" s="645"/>
      <c r="I28" s="646"/>
      <c r="J28" s="644" t="s">
        <v>156</v>
      </c>
      <c r="K28" s="645"/>
      <c r="L28" s="645"/>
      <c r="M28" s="645"/>
      <c r="N28" s="645"/>
      <c r="O28" s="645"/>
      <c r="P28" s="645"/>
      <c r="Q28" s="646"/>
      <c r="R28" s="644" t="s">
        <v>169</v>
      </c>
      <c r="S28" s="645"/>
      <c r="T28" s="645"/>
      <c r="U28" s="645"/>
      <c r="V28" s="645"/>
      <c r="W28" s="645"/>
      <c r="X28" s="645"/>
      <c r="Y28" s="645"/>
    </row>
    <row r="29" spans="1:27">
      <c r="A29" s="65" t="s">
        <v>23</v>
      </c>
      <c r="B29" s="61">
        <v>100</v>
      </c>
      <c r="C29" s="12">
        <v>28.180172259924124</v>
      </c>
      <c r="D29" s="12">
        <v>8.7082689320720181</v>
      </c>
      <c r="E29" s="12">
        <v>4.045411908568564</v>
      </c>
      <c r="F29" s="12">
        <v>3.7984243685511712</v>
      </c>
      <c r="G29" s="37">
        <v>1.6200161018976693</v>
      </c>
      <c r="H29" s="12">
        <v>0.94460985177899393</v>
      </c>
      <c r="I29" s="37">
        <v>9.0634410970557084</v>
      </c>
      <c r="J29" s="61">
        <v>100</v>
      </c>
      <c r="K29" s="12">
        <v>29.309396027775797</v>
      </c>
      <c r="L29" s="12">
        <v>9.154484428508356</v>
      </c>
      <c r="M29" s="12">
        <v>4.2764726743546158</v>
      </c>
      <c r="N29" s="12">
        <v>3.9987062587474074</v>
      </c>
      <c r="O29" s="12">
        <v>1.604610239363216</v>
      </c>
      <c r="P29" s="12">
        <v>1.0887161557836518</v>
      </c>
      <c r="Q29" s="37">
        <v>9.1864062710185515</v>
      </c>
      <c r="R29" s="410" t="s">
        <v>48</v>
      </c>
      <c r="S29" s="83">
        <v>1.1292237678516734</v>
      </c>
      <c r="T29" s="84">
        <v>0.44621549643633784</v>
      </c>
      <c r="U29" s="84">
        <v>0.23106076578605173</v>
      </c>
      <c r="V29" s="84">
        <v>0.20028189019623621</v>
      </c>
      <c r="W29" s="84">
        <v>-1.5405862534453307E-2</v>
      </c>
      <c r="X29" s="84">
        <v>0.14410630400465785</v>
      </c>
      <c r="Y29" s="84">
        <v>0.12296517396284301</v>
      </c>
    </row>
    <row r="30" spans="1:27">
      <c r="A30" s="64" t="s">
        <v>26</v>
      </c>
      <c r="B30" s="62">
        <v>100</v>
      </c>
      <c r="C30" s="11">
        <v>23.612278368191358</v>
      </c>
      <c r="D30" s="11">
        <v>6.8072067191424708</v>
      </c>
      <c r="E30" s="11">
        <v>3.8810961130487085</v>
      </c>
      <c r="F30" s="11">
        <v>4.5038741763567893</v>
      </c>
      <c r="G30" s="11">
        <v>1.1011875366318293</v>
      </c>
      <c r="H30" s="11">
        <v>0.67937812091357341</v>
      </c>
      <c r="I30" s="11">
        <v>6.6395357020979873</v>
      </c>
      <c r="J30" s="62">
        <v>100</v>
      </c>
      <c r="K30" s="11">
        <v>25.091707308017959</v>
      </c>
      <c r="L30" s="11">
        <v>7.4581219622115364</v>
      </c>
      <c r="M30" s="11">
        <v>4.1177793063761463</v>
      </c>
      <c r="N30" s="11">
        <v>4.6831315274100946</v>
      </c>
      <c r="O30" s="11">
        <v>1.1706668619239096</v>
      </c>
      <c r="P30" s="11">
        <v>0.86798375927257043</v>
      </c>
      <c r="Q30" s="38">
        <v>6.7940238908237003</v>
      </c>
      <c r="R30" s="411" t="s">
        <v>48</v>
      </c>
      <c r="S30" s="85">
        <v>1.479428939826601</v>
      </c>
      <c r="T30" s="86">
        <v>0.65091524306906567</v>
      </c>
      <c r="U30" s="86">
        <v>0.23668319332743781</v>
      </c>
      <c r="V30" s="86">
        <v>0.17925735105330531</v>
      </c>
      <c r="W30" s="86">
        <v>6.947932529208023E-2</v>
      </c>
      <c r="X30" s="86">
        <v>0.18860563835899702</v>
      </c>
      <c r="Y30" s="86">
        <v>0.15448818872571302</v>
      </c>
    </row>
    <row r="31" spans="1:27">
      <c r="A31" s="268" t="s">
        <v>39</v>
      </c>
      <c r="B31" s="61">
        <v>100</v>
      </c>
      <c r="C31" s="12">
        <v>46.756282875511396</v>
      </c>
      <c r="D31" s="12">
        <v>16.439258922537057</v>
      </c>
      <c r="E31" s="12">
        <v>4.7136297931804139</v>
      </c>
      <c r="F31" s="12">
        <v>0.92959379276672616</v>
      </c>
      <c r="G31" s="37">
        <v>3.7299199322707346</v>
      </c>
      <c r="H31" s="12">
        <v>2.023219400971203</v>
      </c>
      <c r="I31" s="37">
        <v>18.920661033785262</v>
      </c>
      <c r="J31" s="61">
        <v>100</v>
      </c>
      <c r="K31" s="12">
        <v>48.239160369826081</v>
      </c>
      <c r="L31" s="12">
        <v>16.76807183605457</v>
      </c>
      <c r="M31" s="12">
        <v>4.9887177588261844</v>
      </c>
      <c r="N31" s="12">
        <v>0.92687950566426369</v>
      </c>
      <c r="O31" s="12">
        <v>3.5522280979877112</v>
      </c>
      <c r="P31" s="12">
        <v>2.0794038348048463</v>
      </c>
      <c r="Q31" s="37">
        <v>19.923859336488505</v>
      </c>
      <c r="R31" s="410" t="s">
        <v>48</v>
      </c>
      <c r="S31" s="83">
        <v>1.4828774943146854</v>
      </c>
      <c r="T31" s="84">
        <v>0.32881291351751329</v>
      </c>
      <c r="U31" s="84">
        <v>0.27508796564577054</v>
      </c>
      <c r="V31" s="84">
        <v>-2.7142871024624649E-3</v>
      </c>
      <c r="W31" s="84">
        <v>-0.17769183428302338</v>
      </c>
      <c r="X31" s="84">
        <v>5.6184433833643244E-2</v>
      </c>
      <c r="Y31" s="84">
        <v>1.0031983027032432</v>
      </c>
    </row>
    <row r="32" spans="1:27">
      <c r="A32" s="66" t="s">
        <v>28</v>
      </c>
      <c r="B32" s="62">
        <v>100</v>
      </c>
      <c r="C32" s="11">
        <v>24.261741547686622</v>
      </c>
      <c r="D32" s="11">
        <v>5.7561600372585833</v>
      </c>
      <c r="E32" s="11">
        <v>7.1679110451323709</v>
      </c>
      <c r="F32" s="11">
        <v>0.51376093379324395</v>
      </c>
      <c r="G32" s="38">
        <v>1.6067764048377942</v>
      </c>
      <c r="H32" s="11">
        <v>1.615508885298869</v>
      </c>
      <c r="I32" s="38">
        <v>7.6016242413657604</v>
      </c>
      <c r="J32" s="62">
        <v>100</v>
      </c>
      <c r="K32" s="11">
        <v>26.815372982556774</v>
      </c>
      <c r="L32" s="11">
        <v>6.6996062889474102</v>
      </c>
      <c r="M32" s="11">
        <v>8.769848512502282</v>
      </c>
      <c r="N32" s="11">
        <v>0.47062811253356973</v>
      </c>
      <c r="O32" s="11">
        <v>1.6517612703048004</v>
      </c>
      <c r="P32" s="11">
        <v>1.6674054180898494</v>
      </c>
      <c r="Q32" s="38">
        <v>7.5561233801788639</v>
      </c>
      <c r="R32" s="411" t="s">
        <v>48</v>
      </c>
      <c r="S32" s="85">
        <v>2.5536314348701517</v>
      </c>
      <c r="T32" s="86">
        <v>0.9434462516888269</v>
      </c>
      <c r="U32" s="86">
        <v>1.6019374673699112</v>
      </c>
      <c r="V32" s="86">
        <v>-4.3132821259674214E-2</v>
      </c>
      <c r="W32" s="86">
        <v>4.4984865467006196E-2</v>
      </c>
      <c r="X32" s="86">
        <v>5.1896532790980388E-2</v>
      </c>
      <c r="Y32" s="86">
        <v>-4.5500861186896557E-2</v>
      </c>
    </row>
    <row r="33" spans="1:25">
      <c r="A33" s="67" t="s">
        <v>30</v>
      </c>
      <c r="B33" s="61">
        <v>100</v>
      </c>
      <c r="C33" s="12">
        <v>39.366600883375625</v>
      </c>
      <c r="D33" s="12">
        <v>0.21990414434733579</v>
      </c>
      <c r="E33" s="12">
        <v>5.2645428061272437</v>
      </c>
      <c r="F33" s="12">
        <v>0.81759233154778699</v>
      </c>
      <c r="G33" s="37">
        <v>0.99990602386993699</v>
      </c>
      <c r="H33" s="12">
        <v>1.3419791372991259</v>
      </c>
      <c r="I33" s="37">
        <v>30.722676440184195</v>
      </c>
      <c r="J33" s="61">
        <v>100</v>
      </c>
      <c r="K33" s="12">
        <v>43.114312908201782</v>
      </c>
      <c r="L33" s="12">
        <v>0.31671535002789719</v>
      </c>
      <c r="M33" s="12">
        <v>5.2069316354327349</v>
      </c>
      <c r="N33" s="12">
        <v>0.95506908661262269</v>
      </c>
      <c r="O33" s="12">
        <v>0.98132528143358833</v>
      </c>
      <c r="P33" s="12">
        <v>1.5753716892579341</v>
      </c>
      <c r="Q33" s="37">
        <v>34.078899865437002</v>
      </c>
      <c r="R33" s="410" t="s">
        <v>48</v>
      </c>
      <c r="S33" s="83">
        <v>3.7477120248261571</v>
      </c>
      <c r="T33" s="84">
        <v>9.6811205680561396E-2</v>
      </c>
      <c r="U33" s="84">
        <v>-5.7611170694508829E-2</v>
      </c>
      <c r="V33" s="84">
        <v>0.1374767550648357</v>
      </c>
      <c r="W33" s="84">
        <v>-1.8580742436348663E-2</v>
      </c>
      <c r="X33" s="84">
        <v>0.23339255195880826</v>
      </c>
      <c r="Y33" s="84">
        <v>3.3562234252528071</v>
      </c>
    </row>
    <row r="34" spans="1:25">
      <c r="A34" s="66" t="s">
        <v>31</v>
      </c>
      <c r="B34" s="62">
        <v>100</v>
      </c>
      <c r="C34" s="11">
        <v>22.422926617455495</v>
      </c>
      <c r="D34" s="11">
        <v>6.7456769942019363</v>
      </c>
      <c r="E34" s="11">
        <v>4.7758677939260803</v>
      </c>
      <c r="F34" s="11">
        <v>2.8566320145079307</v>
      </c>
      <c r="G34" s="38">
        <v>0.91185410334346495</v>
      </c>
      <c r="H34" s="11">
        <v>1.8584455058619191</v>
      </c>
      <c r="I34" s="38">
        <v>5.2744502056141602</v>
      </c>
      <c r="J34" s="62">
        <v>100</v>
      </c>
      <c r="K34" s="11">
        <v>25.687827975014827</v>
      </c>
      <c r="L34" s="11">
        <v>8.0577637286941624</v>
      </c>
      <c r="M34" s="11">
        <v>5.4023085874280516</v>
      </c>
      <c r="N34" s="11">
        <v>3.5092490626100683</v>
      </c>
      <c r="O34" s="11">
        <v>1.0597744914018716</v>
      </c>
      <c r="P34" s="11">
        <v>2.3357839968255809</v>
      </c>
      <c r="Q34" s="38">
        <v>5.3229481080550887</v>
      </c>
      <c r="R34" s="411" t="s">
        <v>48</v>
      </c>
      <c r="S34" s="85">
        <v>3.2649013575593315</v>
      </c>
      <c r="T34" s="86">
        <v>1.312086734492226</v>
      </c>
      <c r="U34" s="86">
        <v>0.62644079350197135</v>
      </c>
      <c r="V34" s="86">
        <v>0.65261704810213761</v>
      </c>
      <c r="W34" s="86">
        <v>0.14792038805840668</v>
      </c>
      <c r="X34" s="86">
        <v>0.47733849096366177</v>
      </c>
      <c r="Y34" s="86">
        <v>4.8497902440928442E-2</v>
      </c>
    </row>
    <row r="35" spans="1:25">
      <c r="A35" s="67" t="s">
        <v>32</v>
      </c>
      <c r="B35" s="61">
        <v>100</v>
      </c>
      <c r="C35" s="12">
        <v>22.262542480271875</v>
      </c>
      <c r="D35" s="12">
        <v>4.608029491388745</v>
      </c>
      <c r="E35" s="12">
        <v>4.5907493807960371</v>
      </c>
      <c r="F35" s="12">
        <v>0.99072634064858012</v>
      </c>
      <c r="G35" s="37">
        <v>1.3017683313173205</v>
      </c>
      <c r="H35" s="12">
        <v>0.96192615632740042</v>
      </c>
      <c r="I35" s="37">
        <v>9.8093427797937913</v>
      </c>
      <c r="J35" s="61">
        <v>100</v>
      </c>
      <c r="K35" s="12">
        <v>24.603365964218547</v>
      </c>
      <c r="L35" s="12">
        <v>5.8590924434585521</v>
      </c>
      <c r="M35" s="12">
        <v>4.0893089646525533</v>
      </c>
      <c r="N35" s="12">
        <v>1.0946617157737377</v>
      </c>
      <c r="O35" s="12">
        <v>1.9626754111009306</v>
      </c>
      <c r="P35" s="12">
        <v>0.86319139701981962</v>
      </c>
      <c r="Q35" s="37">
        <v>10.734436032212953</v>
      </c>
      <c r="R35" s="410" t="s">
        <v>48</v>
      </c>
      <c r="S35" s="83">
        <v>2.3408234839466715</v>
      </c>
      <c r="T35" s="84">
        <v>1.2510629520698071</v>
      </c>
      <c r="U35" s="84">
        <v>-0.50144041614348378</v>
      </c>
      <c r="V35" s="84">
        <v>0.1039353751251576</v>
      </c>
      <c r="W35" s="84">
        <v>0.66090707978361007</v>
      </c>
      <c r="X35" s="84">
        <v>-9.8734759307580799E-2</v>
      </c>
      <c r="Y35" s="84">
        <v>0.92509325241916152</v>
      </c>
    </row>
    <row r="36" spans="1:25">
      <c r="A36" s="66" t="s">
        <v>33</v>
      </c>
      <c r="B36" s="62">
        <v>100</v>
      </c>
      <c r="C36" s="11">
        <v>18.672492351037835</v>
      </c>
      <c r="D36" s="11">
        <v>4.616011093746561</v>
      </c>
      <c r="E36" s="11">
        <v>2.7848825691708305</v>
      </c>
      <c r="F36" s="11">
        <v>4.1370429882679227</v>
      </c>
      <c r="G36" s="38">
        <v>1.6057317690563713</v>
      </c>
      <c r="H36" s="11">
        <v>0.79615240694679845</v>
      </c>
      <c r="I36" s="38">
        <v>4.732671523849354</v>
      </c>
      <c r="J36" s="62">
        <v>100</v>
      </c>
      <c r="K36" s="11">
        <v>19.380534551777121</v>
      </c>
      <c r="L36" s="11">
        <v>4.373920527735577</v>
      </c>
      <c r="M36" s="11">
        <v>2.9311583110459014</v>
      </c>
      <c r="N36" s="11">
        <v>4.2137205858850759</v>
      </c>
      <c r="O36" s="11">
        <v>1.7695161846227312</v>
      </c>
      <c r="P36" s="11">
        <v>1.0846229236104292</v>
      </c>
      <c r="Q36" s="38">
        <v>5.0075960188774067</v>
      </c>
      <c r="R36" s="411" t="s">
        <v>48</v>
      </c>
      <c r="S36" s="85">
        <v>0.70804220073928548</v>
      </c>
      <c r="T36" s="86">
        <v>-0.242090566010984</v>
      </c>
      <c r="U36" s="86">
        <v>0.14627574187507086</v>
      </c>
      <c r="V36" s="86">
        <v>7.6677597617153204E-2</v>
      </c>
      <c r="W36" s="86">
        <v>0.16378441556635992</v>
      </c>
      <c r="X36" s="86">
        <v>0.28847051666363077</v>
      </c>
      <c r="Y36" s="86">
        <v>0.27492449502805272</v>
      </c>
    </row>
    <row r="37" spans="1:25">
      <c r="A37" s="67" t="s">
        <v>34</v>
      </c>
      <c r="B37" s="61">
        <v>100</v>
      </c>
      <c r="C37" s="12">
        <v>25.163693344691858</v>
      </c>
      <c r="D37" s="12">
        <v>8.9442167903046279</v>
      </c>
      <c r="E37" s="12">
        <v>3.6394953332628606</v>
      </c>
      <c r="F37" s="12">
        <v>2.2864213805582674</v>
      </c>
      <c r="G37" s="37">
        <v>0.78100224475963664</v>
      </c>
      <c r="H37" s="12">
        <v>0.20146873192844131</v>
      </c>
      <c r="I37" s="37">
        <v>9.3110888638780231</v>
      </c>
      <c r="J37" s="61">
        <v>100</v>
      </c>
      <c r="K37" s="12">
        <v>26.758168147641832</v>
      </c>
      <c r="L37" s="12">
        <v>10.136431989063569</v>
      </c>
      <c r="M37" s="12">
        <v>3.9770334928229665</v>
      </c>
      <c r="N37" s="12">
        <v>2.2780587833219412</v>
      </c>
      <c r="O37" s="12">
        <v>0.90170881749829113</v>
      </c>
      <c r="P37" s="12">
        <v>0.31989063568010934</v>
      </c>
      <c r="Q37" s="37">
        <v>9.1450444292549555</v>
      </c>
      <c r="R37" s="410" t="s">
        <v>48</v>
      </c>
      <c r="S37" s="83">
        <v>1.5944748029499749</v>
      </c>
      <c r="T37" s="84">
        <v>1.1922151987589409</v>
      </c>
      <c r="U37" s="84">
        <v>0.33753815956010591</v>
      </c>
      <c r="V37" s="84">
        <v>-8.3625972363261525E-3</v>
      </c>
      <c r="W37" s="84">
        <v>0.12070657273865448</v>
      </c>
      <c r="X37" s="84">
        <v>0.11842190375166803</v>
      </c>
      <c r="Y37" s="84">
        <v>-0.16604443462306762</v>
      </c>
    </row>
    <row r="38" spans="1:25">
      <c r="A38" s="66" t="s">
        <v>35</v>
      </c>
      <c r="B38" s="62">
        <v>100</v>
      </c>
      <c r="C38" s="11">
        <v>28.644209719237711</v>
      </c>
      <c r="D38" s="11">
        <v>13.627513291567043</v>
      </c>
      <c r="E38" s="11">
        <v>4.4883629430102001</v>
      </c>
      <c r="F38" s="11">
        <v>8.2009220867003609</v>
      </c>
      <c r="G38" s="38">
        <v>5.5486617636673632E-2</v>
      </c>
      <c r="H38" s="11">
        <v>8.272550265831341E-2</v>
      </c>
      <c r="I38" s="38">
        <v>2.1891992776651232</v>
      </c>
      <c r="J38" s="62">
        <v>100</v>
      </c>
      <c r="K38" s="11">
        <v>28.574288449821566</v>
      </c>
      <c r="L38" s="11">
        <v>14.621812168160849</v>
      </c>
      <c r="M38" s="11">
        <v>4.2066324310209762</v>
      </c>
      <c r="N38" s="11">
        <v>7.5933501610235874</v>
      </c>
      <c r="O38" s="11">
        <v>6.4409435111846117E-2</v>
      </c>
      <c r="P38" s="11">
        <v>7.137261728609974E-2</v>
      </c>
      <c r="Q38" s="38">
        <v>2.0167116372182088</v>
      </c>
      <c r="R38" s="411" t="s">
        <v>48</v>
      </c>
      <c r="S38" s="85">
        <v>-6.9921269416145293E-2</v>
      </c>
      <c r="T38" s="86">
        <v>0.99429887659380611</v>
      </c>
      <c r="U38" s="86">
        <v>-0.28173051198922394</v>
      </c>
      <c r="V38" s="86">
        <v>-0.60757192567677354</v>
      </c>
      <c r="W38" s="86">
        <v>8.9228174751724842E-3</v>
      </c>
      <c r="X38" s="86">
        <v>-1.135288537221367E-2</v>
      </c>
      <c r="Y38" s="86">
        <v>-0.17248764044691445</v>
      </c>
    </row>
    <row r="39" spans="1:25">
      <c r="A39" s="67" t="s">
        <v>36</v>
      </c>
      <c r="B39" s="61">
        <v>100</v>
      </c>
      <c r="C39" s="12">
        <v>24.308583442690036</v>
      </c>
      <c r="D39" s="12">
        <v>9.3203657452482762</v>
      </c>
      <c r="E39" s="12">
        <v>3.6020686054551354</v>
      </c>
      <c r="F39" s="12">
        <v>4.7679521370415836</v>
      </c>
      <c r="G39" s="37">
        <v>0.4402489099606316</v>
      </c>
      <c r="H39" s="12">
        <v>5.0797951149303647E-2</v>
      </c>
      <c r="I39" s="37">
        <v>6.1271500938351044</v>
      </c>
      <c r="J39" s="61">
        <v>100</v>
      </c>
      <c r="K39" s="12">
        <v>25.289720991381408</v>
      </c>
      <c r="L39" s="12">
        <v>10.314006427423674</v>
      </c>
      <c r="M39" s="12">
        <v>3.5417782538832348</v>
      </c>
      <c r="N39" s="12">
        <v>4.9024321955494967</v>
      </c>
      <c r="O39" s="12">
        <v>0.42332132249111359</v>
      </c>
      <c r="P39" s="12">
        <v>6.9082631348298187E-2</v>
      </c>
      <c r="Q39" s="37">
        <v>6.0391001606855923</v>
      </c>
      <c r="R39" s="410" t="s">
        <v>48</v>
      </c>
      <c r="S39" s="83">
        <v>0.98113754869137182</v>
      </c>
      <c r="T39" s="84">
        <v>0.99364068217539803</v>
      </c>
      <c r="U39" s="84">
        <v>-6.0290351571900658E-2</v>
      </c>
      <c r="V39" s="84">
        <v>0.13448005850791311</v>
      </c>
      <c r="W39" s="84">
        <v>-1.6927587469518002E-2</v>
      </c>
      <c r="X39" s="84">
        <v>1.8284680198994541E-2</v>
      </c>
      <c r="Y39" s="84">
        <v>-8.804993314951215E-2</v>
      </c>
    </row>
    <row r="40" spans="1:25">
      <c r="A40" s="66" t="s">
        <v>37</v>
      </c>
      <c r="B40" s="62">
        <v>100</v>
      </c>
      <c r="C40" s="11">
        <v>25.448202143769116</v>
      </c>
      <c r="D40" s="11">
        <v>5.9200095014697585</v>
      </c>
      <c r="E40" s="11">
        <v>4.1598622286885005</v>
      </c>
      <c r="F40" s="11">
        <v>6.9304314261112259</v>
      </c>
      <c r="G40" s="38">
        <v>1.4038421568336352</v>
      </c>
      <c r="H40" s="11">
        <v>0.50209329255619228</v>
      </c>
      <c r="I40" s="38">
        <v>6.5319635381098013</v>
      </c>
      <c r="J40" s="62">
        <v>100</v>
      </c>
      <c r="K40" s="11">
        <v>27.161346925782432</v>
      </c>
      <c r="L40" s="11">
        <v>6.7167713533700324</v>
      </c>
      <c r="M40" s="11">
        <v>4.4967403485070818</v>
      </c>
      <c r="N40" s="11">
        <v>7.3187522483701732</v>
      </c>
      <c r="O40" s="11">
        <v>1.3830549883408256</v>
      </c>
      <c r="P40" s="11">
        <v>0.68557497457238914</v>
      </c>
      <c r="Q40" s="38">
        <v>6.5604530126219291</v>
      </c>
      <c r="R40" s="411" t="s">
        <v>48</v>
      </c>
      <c r="S40" s="85">
        <v>1.7131447820133161</v>
      </c>
      <c r="T40" s="86">
        <v>0.79676185190027393</v>
      </c>
      <c r="U40" s="86">
        <v>0.33687811981858129</v>
      </c>
      <c r="V40" s="86">
        <v>0.38832082225894737</v>
      </c>
      <c r="W40" s="86">
        <v>-2.0787168492809593E-2</v>
      </c>
      <c r="X40" s="86">
        <v>0.18348168201619686</v>
      </c>
      <c r="Y40" s="86">
        <v>2.8489474512127799E-2</v>
      </c>
    </row>
    <row r="41" spans="1:25">
      <c r="A41" s="67" t="s">
        <v>38</v>
      </c>
      <c r="B41" s="61">
        <v>100</v>
      </c>
      <c r="C41" s="12">
        <v>26.134600009406011</v>
      </c>
      <c r="D41" s="12">
        <v>8.4560033861637596</v>
      </c>
      <c r="E41" s="12">
        <v>2.7042280016930818</v>
      </c>
      <c r="F41" s="12">
        <v>10.073837181959272</v>
      </c>
      <c r="G41" s="37">
        <v>1.8341720359309599</v>
      </c>
      <c r="H41" s="12">
        <v>0</v>
      </c>
      <c r="I41" s="37">
        <v>3.0663594036589381</v>
      </c>
      <c r="J41" s="61">
        <v>100</v>
      </c>
      <c r="K41" s="12">
        <v>26.819829728298505</v>
      </c>
      <c r="L41" s="12">
        <v>8.6398631308810945</v>
      </c>
      <c r="M41" s="12">
        <v>2.6477656931035884</v>
      </c>
      <c r="N41" s="12">
        <v>10.664385514684916</v>
      </c>
      <c r="O41" s="12">
        <v>1.6538351867693184</v>
      </c>
      <c r="P41" s="12">
        <v>0</v>
      </c>
      <c r="Q41" s="37">
        <v>3.2139802028595872</v>
      </c>
      <c r="R41" s="410" t="s">
        <v>48</v>
      </c>
      <c r="S41" s="83">
        <v>0.68522971889249362</v>
      </c>
      <c r="T41" s="84">
        <v>0.18385974471733491</v>
      </c>
      <c r="U41" s="84">
        <v>-5.6462308589493304E-2</v>
      </c>
      <c r="V41" s="84">
        <v>0.59054833272564444</v>
      </c>
      <c r="W41" s="84">
        <v>-0.1803368491616415</v>
      </c>
      <c r="X41" s="84">
        <v>0</v>
      </c>
      <c r="Y41" s="84">
        <v>0.14762079920064908</v>
      </c>
    </row>
    <row r="42" spans="1:25">
      <c r="A42" s="66" t="s">
        <v>40</v>
      </c>
      <c r="B42" s="62">
        <v>100</v>
      </c>
      <c r="C42" s="11">
        <v>41.845922726632551</v>
      </c>
      <c r="D42" s="11">
        <v>9.4239707056006754</v>
      </c>
      <c r="E42" s="11">
        <v>3.9265762170790106</v>
      </c>
      <c r="F42" s="11">
        <v>0.90512182526641949</v>
      </c>
      <c r="G42" s="38">
        <v>1.6449931928078494</v>
      </c>
      <c r="H42" s="11">
        <v>4.8823998873292335E-2</v>
      </c>
      <c r="I42" s="38">
        <v>25.896436787005307</v>
      </c>
      <c r="J42" s="62">
        <v>100</v>
      </c>
      <c r="K42" s="11">
        <v>41.365527158190254</v>
      </c>
      <c r="L42" s="11">
        <v>8.5668555386274541</v>
      </c>
      <c r="M42" s="11">
        <v>3.9175240084222058</v>
      </c>
      <c r="N42" s="11">
        <v>0.81568721433829194</v>
      </c>
      <c r="O42" s="11">
        <v>1.1332317647260215</v>
      </c>
      <c r="P42" s="11">
        <v>6.9329133642604041E-2</v>
      </c>
      <c r="Q42" s="38">
        <v>26.862899498433674</v>
      </c>
      <c r="R42" s="411" t="s">
        <v>48</v>
      </c>
      <c r="S42" s="85">
        <v>-0.48039556844229736</v>
      </c>
      <c r="T42" s="86">
        <v>-0.85711516697322132</v>
      </c>
      <c r="U42" s="86">
        <v>-9.0522086568047833E-3</v>
      </c>
      <c r="V42" s="86">
        <v>-8.9434610928127545E-2</v>
      </c>
      <c r="W42" s="86">
        <v>-0.5117614280818279</v>
      </c>
      <c r="X42" s="86">
        <v>2.0505134769311706E-2</v>
      </c>
      <c r="Y42" s="86">
        <v>0.96646271142836682</v>
      </c>
    </row>
    <row r="43" spans="1:25">
      <c r="A43" s="67" t="s">
        <v>41</v>
      </c>
      <c r="B43" s="61">
        <v>100</v>
      </c>
      <c r="C43" s="12">
        <v>50.117374885176744</v>
      </c>
      <c r="D43" s="12">
        <v>24.22855781988909</v>
      </c>
      <c r="E43" s="12">
        <v>4.0366753989045012</v>
      </c>
      <c r="F43" s="12">
        <v>0.46439628482972134</v>
      </c>
      <c r="G43" s="37">
        <v>3.8172353961827645</v>
      </c>
      <c r="H43" s="12">
        <v>2.1297587861055352</v>
      </c>
      <c r="I43" s="37">
        <v>15.440751199265131</v>
      </c>
      <c r="J43" s="61">
        <v>100</v>
      </c>
      <c r="K43" s="12">
        <v>52.184755158118776</v>
      </c>
      <c r="L43" s="12">
        <v>25.694499594974506</v>
      </c>
      <c r="M43" s="12">
        <v>4.5092838196286467</v>
      </c>
      <c r="N43" s="12">
        <v>0.3557870995409711</v>
      </c>
      <c r="O43" s="12">
        <v>3.4450991915373499</v>
      </c>
      <c r="P43" s="12">
        <v>2.1887259962832957</v>
      </c>
      <c r="Q43" s="37">
        <v>15.991359456154006</v>
      </c>
      <c r="R43" s="410" t="s">
        <v>48</v>
      </c>
      <c r="S43" s="83">
        <v>2.0673802729420316</v>
      </c>
      <c r="T43" s="84">
        <v>1.4659417750854153</v>
      </c>
      <c r="U43" s="84">
        <v>0.47260842072414544</v>
      </c>
      <c r="V43" s="84">
        <v>-0.10860918528875024</v>
      </c>
      <c r="W43" s="84">
        <v>-0.37213620464541464</v>
      </c>
      <c r="X43" s="84">
        <v>5.8967210177760521E-2</v>
      </c>
      <c r="Y43" s="84">
        <v>0.55060825688887505</v>
      </c>
    </row>
    <row r="44" spans="1:25">
      <c r="A44" s="66" t="s">
        <v>42</v>
      </c>
      <c r="B44" s="62">
        <v>100</v>
      </c>
      <c r="C44" s="11">
        <v>44.949586116196912</v>
      </c>
      <c r="D44" s="11">
        <v>5.4178808117795709</v>
      </c>
      <c r="E44" s="11">
        <v>5.2708940405889786</v>
      </c>
      <c r="F44" s="11">
        <v>0.64210010572732668</v>
      </c>
      <c r="G44" s="38">
        <v>4.6520023724180612</v>
      </c>
      <c r="H44" s="11">
        <v>5.0568606720132037</v>
      </c>
      <c r="I44" s="38">
        <v>23.909848113669771</v>
      </c>
      <c r="J44" s="62">
        <v>100</v>
      </c>
      <c r="K44" s="11">
        <v>49.520807382362662</v>
      </c>
      <c r="L44" s="11">
        <v>5.8214912169204567</v>
      </c>
      <c r="M44" s="11">
        <v>6.2739914075806498</v>
      </c>
      <c r="N44" s="11">
        <v>0.6736660141851184</v>
      </c>
      <c r="O44" s="11">
        <v>5.0435976307293382</v>
      </c>
      <c r="P44" s="11">
        <v>5.516434908610214</v>
      </c>
      <c r="Q44" s="38">
        <v>26.191626204336881</v>
      </c>
      <c r="R44" s="411" t="s">
        <v>48</v>
      </c>
      <c r="S44" s="85">
        <v>4.5712212661657503</v>
      </c>
      <c r="T44" s="86">
        <v>0.40361040514088575</v>
      </c>
      <c r="U44" s="86">
        <v>1.0030973669916712</v>
      </c>
      <c r="V44" s="86">
        <v>3.1565908457791725E-2</v>
      </c>
      <c r="W44" s="86">
        <v>0.39159525831127695</v>
      </c>
      <c r="X44" s="86">
        <v>0.45957423659701035</v>
      </c>
      <c r="Y44" s="86">
        <v>2.2817780906671103</v>
      </c>
    </row>
    <row r="45" spans="1:25">
      <c r="A45" s="67" t="s">
        <v>43</v>
      </c>
      <c r="B45" s="61">
        <v>100</v>
      </c>
      <c r="C45" s="12">
        <v>43.888712003446145</v>
      </c>
      <c r="D45" s="12">
        <v>16.504036109602382</v>
      </c>
      <c r="E45" s="12">
        <v>3.8872136796958405</v>
      </c>
      <c r="F45" s="12">
        <v>0.50662071807165732</v>
      </c>
      <c r="G45" s="37">
        <v>3.7120970913790199</v>
      </c>
      <c r="H45" s="12">
        <v>2.5181203528552434</v>
      </c>
      <c r="I45" s="37">
        <v>16.760624051842001</v>
      </c>
      <c r="J45" s="61">
        <v>100</v>
      </c>
      <c r="K45" s="12">
        <v>46.36612148450169</v>
      </c>
      <c r="L45" s="12">
        <v>17.144048556734468</v>
      </c>
      <c r="M45" s="12">
        <v>4.367326136310985</v>
      </c>
      <c r="N45" s="12">
        <v>0.62549228559514425</v>
      </c>
      <c r="O45" s="12">
        <v>3.8873187230690824</v>
      </c>
      <c r="P45" s="12">
        <v>2.7271463651948293</v>
      </c>
      <c r="Q45" s="37">
        <v>17.614789417597184</v>
      </c>
      <c r="R45" s="410" t="s">
        <v>48</v>
      </c>
      <c r="S45" s="83">
        <v>2.4774094810555454</v>
      </c>
      <c r="T45" s="84">
        <v>0.64001244713208649</v>
      </c>
      <c r="U45" s="84">
        <v>0.48011245661514446</v>
      </c>
      <c r="V45" s="84">
        <v>0.11887156752348693</v>
      </c>
      <c r="W45" s="84">
        <v>0.17522163169006255</v>
      </c>
      <c r="X45" s="84">
        <v>0.20902601233958595</v>
      </c>
      <c r="Y45" s="84">
        <v>0.85416536575518265</v>
      </c>
    </row>
    <row r="46" spans="1:25">
      <c r="A46" s="66" t="s">
        <v>44</v>
      </c>
      <c r="B46" s="62">
        <v>100</v>
      </c>
      <c r="C46" s="11">
        <v>56.694869207482732</v>
      </c>
      <c r="D46" s="11">
        <v>29.457424512924007</v>
      </c>
      <c r="E46" s="11">
        <v>5.4800900411394862</v>
      </c>
      <c r="F46" s="11">
        <v>1.1119304509819141</v>
      </c>
      <c r="G46" s="38">
        <v>3.0544127920515409</v>
      </c>
      <c r="H46" s="11">
        <v>1.2924008383140573</v>
      </c>
      <c r="I46" s="38">
        <v>16.298610572071723</v>
      </c>
      <c r="J46" s="62">
        <v>100</v>
      </c>
      <c r="K46" s="11">
        <v>57.009612639192916</v>
      </c>
      <c r="L46" s="11">
        <v>29.797278005139432</v>
      </c>
      <c r="M46" s="11">
        <v>5.9712572570667168</v>
      </c>
      <c r="N46" s="11">
        <v>1.0792804796802133</v>
      </c>
      <c r="O46" s="11">
        <v>2.7676786903968784</v>
      </c>
      <c r="P46" s="11">
        <v>1.2772437422670602</v>
      </c>
      <c r="Q46" s="38">
        <v>16.116874464642621</v>
      </c>
      <c r="R46" s="411" t="s">
        <v>48</v>
      </c>
      <c r="S46" s="85">
        <v>0.31474343171018404</v>
      </c>
      <c r="T46" s="86">
        <v>0.33985349221542549</v>
      </c>
      <c r="U46" s="86">
        <v>0.49116721592723067</v>
      </c>
      <c r="V46" s="86">
        <v>-3.2649971301700775E-2</v>
      </c>
      <c r="W46" s="86">
        <v>-0.28673410165466251</v>
      </c>
      <c r="X46" s="86">
        <v>-1.5157096046997109E-2</v>
      </c>
      <c r="Y46" s="86">
        <v>-0.18173610742910284</v>
      </c>
    </row>
    <row r="47" spans="1:25">
      <c r="A47" s="67" t="s">
        <v>45</v>
      </c>
      <c r="B47" s="61">
        <v>100</v>
      </c>
      <c r="C47" s="12">
        <v>50.306265805001402</v>
      </c>
      <c r="D47" s="12">
        <v>17.16774374824389</v>
      </c>
      <c r="E47" s="12">
        <v>7.5376978552027722</v>
      </c>
      <c r="F47" s="12">
        <v>2.3695794698885457</v>
      </c>
      <c r="G47" s="37">
        <v>7.8111829165495932</v>
      </c>
      <c r="H47" s="12">
        <v>3.3567481502294654</v>
      </c>
      <c r="I47" s="37">
        <v>12.06331366488714</v>
      </c>
      <c r="J47" s="61">
        <v>100</v>
      </c>
      <c r="K47" s="12">
        <v>52.916309625821192</v>
      </c>
      <c r="L47" s="12">
        <v>18.705131867085594</v>
      </c>
      <c r="M47" s="12">
        <v>7.2779205941159661</v>
      </c>
      <c r="N47" s="12">
        <v>2.5154717699704845</v>
      </c>
      <c r="O47" s="12">
        <v>8.0415119489669618</v>
      </c>
      <c r="P47" s="12">
        <v>3.3171474816719031</v>
      </c>
      <c r="Q47" s="37">
        <v>13.059125964010281</v>
      </c>
      <c r="R47" s="410" t="s">
        <v>48</v>
      </c>
      <c r="S47" s="83">
        <v>2.61004382081979</v>
      </c>
      <c r="T47" s="84">
        <v>1.5373881188417045</v>
      </c>
      <c r="U47" s="84">
        <v>-0.2597772610868061</v>
      </c>
      <c r="V47" s="84">
        <v>0.14589230008193876</v>
      </c>
      <c r="W47" s="84">
        <v>0.23032903241736857</v>
      </c>
      <c r="X47" s="84">
        <v>-3.960066855756228E-2</v>
      </c>
      <c r="Y47" s="84">
        <v>0.99581229912314129</v>
      </c>
    </row>
    <row r="48" spans="1:25" ht="21" customHeight="1"/>
    <row r="49" spans="1:30" ht="12.65" customHeight="1">
      <c r="A49" s="273" t="s">
        <v>119</v>
      </c>
    </row>
    <row r="50" spans="1:30" s="5" customFormat="1" ht="14.65" customHeight="1">
      <c r="A50" s="273" t="s">
        <v>118</v>
      </c>
      <c r="B50" s="57"/>
      <c r="C50" s="57"/>
      <c r="D50" s="57"/>
      <c r="E50" s="57"/>
      <c r="F50" s="57"/>
      <c r="G50" s="57"/>
      <c r="H50" s="57"/>
      <c r="I50" s="57"/>
      <c r="J50" s="57"/>
      <c r="K50" s="57"/>
      <c r="L50" s="57"/>
      <c r="M50" s="57"/>
      <c r="N50" s="57"/>
      <c r="O50" s="57"/>
      <c r="P50" s="57"/>
      <c r="Q50" s="57"/>
      <c r="R50" s="57"/>
      <c r="S50" s="130"/>
      <c r="T50" s="130"/>
      <c r="U50" s="130"/>
      <c r="V50" s="130"/>
      <c r="W50" s="130"/>
      <c r="X50" s="130"/>
      <c r="Y50" s="130"/>
      <c r="Z50" s="130"/>
      <c r="AA50" s="130"/>
      <c r="AB50" s="130"/>
      <c r="AC50" s="130"/>
      <c r="AD50" s="130"/>
    </row>
    <row r="52" spans="1:30" ht="12">
      <c r="A52" s="55" t="s">
        <v>10</v>
      </c>
      <c r="B52" s="57" t="s">
        <v>14</v>
      </c>
    </row>
    <row r="53" spans="1:30">
      <c r="A53" s="60" t="s">
        <v>67</v>
      </c>
      <c r="B53" s="57" t="s">
        <v>68</v>
      </c>
    </row>
    <row r="54" spans="1:30" ht="12">
      <c r="A54" s="56" t="s">
        <v>48</v>
      </c>
      <c r="B54" s="57" t="s">
        <v>69</v>
      </c>
    </row>
    <row r="56" spans="1:30">
      <c r="A56" s="584" t="s">
        <v>258</v>
      </c>
    </row>
  </sheetData>
  <sheetProtection algorithmName="SHA-512" hashValue="pc+++RzIHf692I+W5FxsXyrMcy26eJIwhUw0SdNCT6G10N3JDtT9NJ4604Jf2fBWLIRdRKHnij6rZUgGjdqsoA==" saltValue="DE9qdBVYKAIvZqtz+XYf4w==" spinCount="100000" sheet="1" objects="1" scenarios="1"/>
  <mergeCells count="19">
    <mergeCell ref="B28:I28"/>
    <mergeCell ref="J28:Q28"/>
    <mergeCell ref="R28:Y28"/>
    <mergeCell ref="R6:R7"/>
    <mergeCell ref="S6:S7"/>
    <mergeCell ref="T6:Y6"/>
    <mergeCell ref="B8:I8"/>
    <mergeCell ref="J8:Q8"/>
    <mergeCell ref="R8:Y8"/>
    <mergeCell ref="A5:A7"/>
    <mergeCell ref="B5:I5"/>
    <mergeCell ref="J5:Q5"/>
    <mergeCell ref="R5:Y5"/>
    <mergeCell ref="B6:B7"/>
    <mergeCell ref="C6:C7"/>
    <mergeCell ref="D6:I6"/>
    <mergeCell ref="J6:J7"/>
    <mergeCell ref="K6:K7"/>
    <mergeCell ref="L6:Q6"/>
  </mergeCells>
  <hyperlinks>
    <hyperlink ref="A1" location="Inhalt!A1" display="Zurück zum Inhalt "/>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Y24"/>
  <sheetViews>
    <sheetView zoomScaleNormal="100" workbookViewId="0">
      <pane xSplit="1" ySplit="7" topLeftCell="B8" activePane="bottomRight" state="frozen"/>
      <selection pane="topRight" activeCell="B1" sqref="B1"/>
      <selection pane="bottomLeft" activeCell="A8" sqref="A8"/>
      <selection pane="bottomRight"/>
    </sheetView>
  </sheetViews>
  <sheetFormatPr baseColWidth="10" defaultColWidth="10.7265625" defaultRowHeight="11.5"/>
  <cols>
    <col min="1" max="1" width="17.26953125" style="57" customWidth="1"/>
    <col min="2" max="2" width="10.7265625" style="57" customWidth="1"/>
    <col min="3" max="3" width="10" style="57" customWidth="1"/>
    <col min="4" max="9" width="9.7265625" style="57" customWidth="1"/>
    <col min="10" max="10" width="10.7265625" style="57" customWidth="1"/>
    <col min="11" max="11" width="10" style="57" customWidth="1"/>
    <col min="12" max="17" width="9.7265625" style="57" customWidth="1"/>
    <col min="18" max="18" width="10.7265625" style="57" customWidth="1"/>
    <col min="19" max="19" width="10" style="57" customWidth="1"/>
    <col min="20" max="25" width="9.7265625" style="57" customWidth="1"/>
    <col min="26" max="16384" width="10.7265625" style="57"/>
  </cols>
  <sheetData>
    <row r="1" spans="1:25" ht="14.5">
      <c r="A1" s="10" t="s">
        <v>0</v>
      </c>
    </row>
    <row r="3" spans="1:25">
      <c r="A3" s="271" t="s">
        <v>126</v>
      </c>
    </row>
    <row r="5" spans="1:25">
      <c r="A5" s="638" t="s">
        <v>148</v>
      </c>
      <c r="B5" s="639" t="s">
        <v>262</v>
      </c>
      <c r="C5" s="640"/>
      <c r="D5" s="640"/>
      <c r="E5" s="640"/>
      <c r="F5" s="640"/>
      <c r="G5" s="640"/>
      <c r="H5" s="640"/>
      <c r="I5" s="640"/>
      <c r="J5" s="639" t="s">
        <v>263</v>
      </c>
      <c r="K5" s="640"/>
      <c r="L5" s="640"/>
      <c r="M5" s="640"/>
      <c r="N5" s="640"/>
      <c r="O5" s="640"/>
      <c r="P5" s="640"/>
      <c r="Q5" s="640"/>
      <c r="R5" s="639" t="s">
        <v>200</v>
      </c>
      <c r="S5" s="640"/>
      <c r="T5" s="640"/>
      <c r="U5" s="640"/>
      <c r="V5" s="640"/>
      <c r="W5" s="640"/>
      <c r="X5" s="640"/>
      <c r="Y5" s="640"/>
    </row>
    <row r="6" spans="1:25" ht="11.65" customHeight="1">
      <c r="A6" s="638"/>
      <c r="B6" s="605" t="s">
        <v>161</v>
      </c>
      <c r="C6" s="642" t="s">
        <v>162</v>
      </c>
      <c r="D6" s="598" t="s">
        <v>18</v>
      </c>
      <c r="E6" s="615"/>
      <c r="F6" s="615"/>
      <c r="G6" s="615"/>
      <c r="H6" s="615"/>
      <c r="I6" s="615"/>
      <c r="J6" s="605" t="s">
        <v>161</v>
      </c>
      <c r="K6" s="642" t="s">
        <v>162</v>
      </c>
      <c r="L6" s="598" t="s">
        <v>18</v>
      </c>
      <c r="M6" s="615"/>
      <c r="N6" s="615"/>
      <c r="O6" s="615"/>
      <c r="P6" s="615"/>
      <c r="Q6" s="615"/>
      <c r="R6" s="605" t="s">
        <v>161</v>
      </c>
      <c r="S6" s="642" t="s">
        <v>162</v>
      </c>
      <c r="T6" s="598" t="s">
        <v>18</v>
      </c>
      <c r="U6" s="615"/>
      <c r="V6" s="615"/>
      <c r="W6" s="615"/>
      <c r="X6" s="615"/>
      <c r="Y6" s="615"/>
    </row>
    <row r="7" spans="1:25" ht="34.5">
      <c r="A7" s="638"/>
      <c r="B7" s="641"/>
      <c r="C7" s="643"/>
      <c r="D7" s="179" t="s">
        <v>2</v>
      </c>
      <c r="E7" s="179" t="s">
        <v>21</v>
      </c>
      <c r="F7" s="179" t="s">
        <v>22</v>
      </c>
      <c r="G7" s="179" t="s">
        <v>5</v>
      </c>
      <c r="H7" s="179" t="s">
        <v>6</v>
      </c>
      <c r="I7" s="72" t="s">
        <v>4</v>
      </c>
      <c r="J7" s="641"/>
      <c r="K7" s="643"/>
      <c r="L7" s="179" t="s">
        <v>2</v>
      </c>
      <c r="M7" s="179" t="s">
        <v>21</v>
      </c>
      <c r="N7" s="179" t="s">
        <v>22</v>
      </c>
      <c r="O7" s="179" t="s">
        <v>5</v>
      </c>
      <c r="P7" s="179" t="s">
        <v>6</v>
      </c>
      <c r="Q7" s="72" t="s">
        <v>4</v>
      </c>
      <c r="R7" s="641"/>
      <c r="S7" s="643"/>
      <c r="T7" s="179" t="s">
        <v>2</v>
      </c>
      <c r="U7" s="179" t="s">
        <v>21</v>
      </c>
      <c r="V7" s="179" t="s">
        <v>22</v>
      </c>
      <c r="W7" s="179" t="s">
        <v>5</v>
      </c>
      <c r="X7" s="179" t="s">
        <v>6</v>
      </c>
      <c r="Y7" s="72" t="s">
        <v>4</v>
      </c>
    </row>
    <row r="8" spans="1:25" ht="12.4" customHeight="1">
      <c r="A8" s="109"/>
      <c r="B8" s="649" t="s">
        <v>125</v>
      </c>
      <c r="C8" s="650"/>
      <c r="D8" s="650"/>
      <c r="E8" s="650"/>
      <c r="F8" s="650"/>
      <c r="G8" s="650"/>
      <c r="H8" s="650"/>
      <c r="I8" s="651"/>
      <c r="J8" s="649" t="s">
        <v>125</v>
      </c>
      <c r="K8" s="650"/>
      <c r="L8" s="650"/>
      <c r="M8" s="650"/>
      <c r="N8" s="650"/>
      <c r="O8" s="650"/>
      <c r="P8" s="650"/>
      <c r="Q8" s="651"/>
      <c r="R8" s="652" t="s">
        <v>124</v>
      </c>
      <c r="S8" s="653"/>
      <c r="T8" s="653"/>
      <c r="U8" s="653"/>
      <c r="V8" s="653"/>
      <c r="W8" s="653"/>
      <c r="X8" s="653"/>
      <c r="Y8" s="653"/>
    </row>
    <row r="9" spans="1:25" ht="12.4" customHeight="1">
      <c r="A9" s="89" t="s">
        <v>23</v>
      </c>
      <c r="B9" s="90">
        <v>2067559</v>
      </c>
      <c r="C9" s="74">
        <v>1947361</v>
      </c>
      <c r="D9" s="74">
        <v>674389</v>
      </c>
      <c r="E9" s="74">
        <v>339885</v>
      </c>
      <c r="F9" s="74">
        <v>413413</v>
      </c>
      <c r="G9" s="74">
        <v>92684</v>
      </c>
      <c r="H9" s="74">
        <v>58073</v>
      </c>
      <c r="I9" s="91">
        <v>368917</v>
      </c>
      <c r="J9" s="90">
        <v>2361438</v>
      </c>
      <c r="K9" s="74">
        <v>2164550</v>
      </c>
      <c r="L9" s="58">
        <v>749994</v>
      </c>
      <c r="M9" s="58">
        <v>367091</v>
      </c>
      <c r="N9" s="58">
        <v>432709</v>
      </c>
      <c r="O9" s="58">
        <v>102784</v>
      </c>
      <c r="P9" s="58">
        <v>70670</v>
      </c>
      <c r="Q9" s="30">
        <v>441302</v>
      </c>
      <c r="R9" s="92">
        <v>293879</v>
      </c>
      <c r="S9" s="76">
        <v>217189</v>
      </c>
      <c r="T9" s="76">
        <v>75605</v>
      </c>
      <c r="U9" s="76">
        <v>27206</v>
      </c>
      <c r="V9" s="76">
        <v>19296</v>
      </c>
      <c r="W9" s="76">
        <v>10100</v>
      </c>
      <c r="X9" s="76">
        <v>12597</v>
      </c>
      <c r="Y9" s="76">
        <v>72385</v>
      </c>
    </row>
    <row r="10" spans="1:25" ht="12.4" customHeight="1">
      <c r="A10" s="93" t="s">
        <v>26</v>
      </c>
      <c r="B10" s="94">
        <v>1659941</v>
      </c>
      <c r="C10" s="105" t="s">
        <v>48</v>
      </c>
      <c r="D10" s="105" t="s">
        <v>48</v>
      </c>
      <c r="E10" s="105" t="s">
        <v>48</v>
      </c>
      <c r="F10" s="105" t="s">
        <v>48</v>
      </c>
      <c r="G10" s="105" t="s">
        <v>48</v>
      </c>
      <c r="H10" s="105" t="s">
        <v>48</v>
      </c>
      <c r="I10" s="107" t="s">
        <v>48</v>
      </c>
      <c r="J10" s="94">
        <v>1910047</v>
      </c>
      <c r="K10" s="79">
        <v>1742139</v>
      </c>
      <c r="L10" s="79">
        <v>606128</v>
      </c>
      <c r="M10" s="79">
        <v>320118</v>
      </c>
      <c r="N10" s="79">
        <v>422983</v>
      </c>
      <c r="O10" s="79">
        <v>72250</v>
      </c>
      <c r="P10" s="79">
        <v>53054</v>
      </c>
      <c r="Q10" s="95">
        <v>267606</v>
      </c>
      <c r="R10" s="96">
        <v>250106</v>
      </c>
      <c r="S10" s="105" t="s">
        <v>67</v>
      </c>
      <c r="T10" s="105" t="s">
        <v>67</v>
      </c>
      <c r="U10" s="105" t="s">
        <v>67</v>
      </c>
      <c r="V10" s="105" t="s">
        <v>67</v>
      </c>
      <c r="W10" s="105" t="s">
        <v>67</v>
      </c>
      <c r="X10" s="105" t="s">
        <v>67</v>
      </c>
      <c r="Y10" s="105" t="s">
        <v>67</v>
      </c>
    </row>
    <row r="11" spans="1:25" ht="12.4" customHeight="1">
      <c r="A11" s="97" t="s">
        <v>39</v>
      </c>
      <c r="B11" s="90">
        <v>407618</v>
      </c>
      <c r="C11" s="106" t="s">
        <v>48</v>
      </c>
      <c r="D11" s="106" t="s">
        <v>48</v>
      </c>
      <c r="E11" s="106" t="s">
        <v>48</v>
      </c>
      <c r="F11" s="106" t="s">
        <v>48</v>
      </c>
      <c r="G11" s="106" t="s">
        <v>48</v>
      </c>
      <c r="H11" s="106" t="s">
        <v>48</v>
      </c>
      <c r="I11" s="108" t="s">
        <v>48</v>
      </c>
      <c r="J11" s="90">
        <v>451391</v>
      </c>
      <c r="K11" s="74">
        <v>422411</v>
      </c>
      <c r="L11" s="74">
        <v>143866</v>
      </c>
      <c r="M11" s="58">
        <v>46973</v>
      </c>
      <c r="N11" s="58">
        <v>9726</v>
      </c>
      <c r="O11" s="58">
        <v>30534</v>
      </c>
      <c r="P11" s="58">
        <v>17616</v>
      </c>
      <c r="Q11" s="30">
        <v>173696</v>
      </c>
      <c r="R11" s="92">
        <v>43773</v>
      </c>
      <c r="S11" s="106" t="s">
        <v>67</v>
      </c>
      <c r="T11" s="106" t="s">
        <v>67</v>
      </c>
      <c r="U11" s="106" t="s">
        <v>67</v>
      </c>
      <c r="V11" s="106" t="s">
        <v>67</v>
      </c>
      <c r="W11" s="106" t="s">
        <v>67</v>
      </c>
      <c r="X11" s="106" t="s">
        <v>67</v>
      </c>
      <c r="Y11" s="106" t="s">
        <v>67</v>
      </c>
    </row>
    <row r="12" spans="1:25" ht="12.4" customHeight="1">
      <c r="A12" s="110"/>
      <c r="B12" s="644" t="s">
        <v>122</v>
      </c>
      <c r="C12" s="645"/>
      <c r="D12" s="645"/>
      <c r="E12" s="645"/>
      <c r="F12" s="645"/>
      <c r="G12" s="645"/>
      <c r="H12" s="645"/>
      <c r="I12" s="645"/>
      <c r="J12" s="644" t="s">
        <v>122</v>
      </c>
      <c r="K12" s="645"/>
      <c r="L12" s="645"/>
      <c r="M12" s="645"/>
      <c r="N12" s="645"/>
      <c r="O12" s="645"/>
      <c r="P12" s="645"/>
      <c r="Q12" s="645"/>
      <c r="R12" s="644" t="s">
        <v>123</v>
      </c>
      <c r="S12" s="645"/>
      <c r="T12" s="645"/>
      <c r="U12" s="645"/>
      <c r="V12" s="645"/>
      <c r="W12" s="645"/>
      <c r="X12" s="645"/>
      <c r="Y12" s="645"/>
    </row>
    <row r="13" spans="1:25" ht="12.4" customHeight="1">
      <c r="A13" s="89" t="s">
        <v>23</v>
      </c>
      <c r="B13" s="98">
        <v>100</v>
      </c>
      <c r="C13" s="103">
        <v>94.186477870764506</v>
      </c>
      <c r="D13" s="104">
        <v>32.61764235023039</v>
      </c>
      <c r="E13" s="12">
        <v>16.438950472513721</v>
      </c>
      <c r="F13" s="12">
        <v>19.995221418107054</v>
      </c>
      <c r="G13" s="12">
        <v>4.4827741312339819</v>
      </c>
      <c r="H13" s="12">
        <v>2.8087711160842326</v>
      </c>
      <c r="I13" s="29">
        <v>17.843118382595126</v>
      </c>
      <c r="J13" s="293" t="s">
        <v>48</v>
      </c>
      <c r="K13" s="12">
        <v>91.662368438214344</v>
      </c>
      <c r="L13" s="12">
        <v>31.760054678547561</v>
      </c>
      <c r="M13" s="12">
        <v>15.545231337854307</v>
      </c>
      <c r="N13" s="12">
        <v>18.323961924894917</v>
      </c>
      <c r="O13" s="12">
        <v>4.3526021009232512</v>
      </c>
      <c r="P13" s="12">
        <v>2.9926680268548234</v>
      </c>
      <c r="Q13" s="29">
        <v>18.687850369139483</v>
      </c>
      <c r="R13" s="106" t="s">
        <v>48</v>
      </c>
      <c r="S13" s="83">
        <v>-2.5241094325501621</v>
      </c>
      <c r="T13" s="83">
        <v>-0.85758767168282901</v>
      </c>
      <c r="U13" s="83">
        <v>-0.89371913465941333</v>
      </c>
      <c r="V13" s="83">
        <v>-1.671259493212137</v>
      </c>
      <c r="W13" s="83">
        <v>-0.13017203031073077</v>
      </c>
      <c r="X13" s="83">
        <v>0.18389691077059078</v>
      </c>
      <c r="Y13" s="83">
        <v>0.84473198654435677</v>
      </c>
    </row>
    <row r="14" spans="1:25" ht="12.4" customHeight="1">
      <c r="A14" s="93" t="s">
        <v>26</v>
      </c>
      <c r="B14" s="71">
        <v>100</v>
      </c>
      <c r="C14" s="105" t="s">
        <v>48</v>
      </c>
      <c r="D14" s="105" t="s">
        <v>48</v>
      </c>
      <c r="E14" s="105" t="s">
        <v>48</v>
      </c>
      <c r="F14" s="105" t="s">
        <v>48</v>
      </c>
      <c r="G14" s="105" t="s">
        <v>48</v>
      </c>
      <c r="H14" s="105" t="s">
        <v>48</v>
      </c>
      <c r="I14" s="107" t="s">
        <v>48</v>
      </c>
      <c r="J14" s="294" t="s">
        <v>48</v>
      </c>
      <c r="K14" s="11">
        <v>91.209221553186921</v>
      </c>
      <c r="L14" s="11">
        <v>31.733669380910523</v>
      </c>
      <c r="M14" s="11">
        <v>16.759692300765376</v>
      </c>
      <c r="N14" s="11">
        <v>22.14516187298009</v>
      </c>
      <c r="O14" s="11">
        <v>3.7826294326788816</v>
      </c>
      <c r="P14" s="11">
        <v>2.7776279850705246</v>
      </c>
      <c r="Q14" s="31">
        <v>14.01044058078152</v>
      </c>
      <c r="R14" s="105" t="s">
        <v>48</v>
      </c>
      <c r="S14" s="105" t="s">
        <v>67</v>
      </c>
      <c r="T14" s="105" t="s">
        <v>67</v>
      </c>
      <c r="U14" s="105" t="s">
        <v>67</v>
      </c>
      <c r="V14" s="105" t="s">
        <v>67</v>
      </c>
      <c r="W14" s="105" t="s">
        <v>67</v>
      </c>
      <c r="X14" s="105" t="s">
        <v>67</v>
      </c>
      <c r="Y14" s="105" t="s">
        <v>67</v>
      </c>
    </row>
    <row r="15" spans="1:25" ht="12.4" customHeight="1">
      <c r="A15" s="97" t="s">
        <v>39</v>
      </c>
      <c r="B15" s="98">
        <v>100</v>
      </c>
      <c r="C15" s="106" t="s">
        <v>48</v>
      </c>
      <c r="D15" s="106" t="s">
        <v>48</v>
      </c>
      <c r="E15" s="106" t="s">
        <v>48</v>
      </c>
      <c r="F15" s="106" t="s">
        <v>48</v>
      </c>
      <c r="G15" s="106" t="s">
        <v>48</v>
      </c>
      <c r="H15" s="106" t="s">
        <v>48</v>
      </c>
      <c r="I15" s="108" t="s">
        <v>48</v>
      </c>
      <c r="J15" s="293" t="s">
        <v>48</v>
      </c>
      <c r="K15" s="12">
        <v>93.579845411184536</v>
      </c>
      <c r="L15" s="12">
        <v>31.871703246187895</v>
      </c>
      <c r="M15" s="12">
        <v>10.406277484486843</v>
      </c>
      <c r="N15" s="12">
        <v>2.1546729996832013</v>
      </c>
      <c r="O15" s="12">
        <v>6.7644237479258562</v>
      </c>
      <c r="P15" s="12">
        <v>3.9026032862861686</v>
      </c>
      <c r="Q15" s="29">
        <v>38.480164646614575</v>
      </c>
      <c r="R15" s="106" t="s">
        <v>48</v>
      </c>
      <c r="S15" s="106" t="s">
        <v>67</v>
      </c>
      <c r="T15" s="106" t="s">
        <v>67</v>
      </c>
      <c r="U15" s="106" t="s">
        <v>67</v>
      </c>
      <c r="V15" s="106" t="s">
        <v>67</v>
      </c>
      <c r="W15" s="106" t="s">
        <v>67</v>
      </c>
      <c r="X15" s="106" t="s">
        <v>67</v>
      </c>
      <c r="Y15" s="106" t="s">
        <v>67</v>
      </c>
    </row>
    <row r="16" spans="1:25" ht="21" customHeight="1"/>
    <row r="17" spans="1:25" ht="12.65" customHeight="1">
      <c r="A17" s="273" t="s">
        <v>120</v>
      </c>
      <c r="S17" s="276"/>
      <c r="T17" s="276"/>
      <c r="U17" s="276"/>
      <c r="V17" s="276"/>
      <c r="W17" s="276"/>
      <c r="X17" s="276"/>
      <c r="Y17" s="276"/>
    </row>
    <row r="18" spans="1:25" ht="12">
      <c r="A18" s="273" t="s">
        <v>121</v>
      </c>
    </row>
    <row r="20" spans="1:25" ht="12">
      <c r="A20" s="55" t="s">
        <v>10</v>
      </c>
      <c r="B20" s="57" t="s">
        <v>14</v>
      </c>
    </row>
    <row r="21" spans="1:25">
      <c r="A21" s="60" t="s">
        <v>67</v>
      </c>
      <c r="B21" s="57" t="s">
        <v>68</v>
      </c>
    </row>
    <row r="22" spans="1:25" ht="12">
      <c r="A22" s="56" t="s">
        <v>48</v>
      </c>
      <c r="B22" s="57" t="s">
        <v>69</v>
      </c>
    </row>
    <row r="24" spans="1:25">
      <c r="A24" s="584" t="s">
        <v>258</v>
      </c>
    </row>
  </sheetData>
  <sheetProtection algorithmName="SHA-512" hashValue="53HVpUlpuZfvhucmBU9Jiugdh2EuhbtDAt0jEnr1uvVJL6pmcndXKNsjDbBfY3L0aeBnp10wI0NcQv3VwfNluw==" saltValue="x7HMwgz2e94CmnZncfjOKw==" spinCount="100000" sheet="1" objects="1" scenarios="1"/>
  <mergeCells count="19">
    <mergeCell ref="B8:I8"/>
    <mergeCell ref="J8:Q8"/>
    <mergeCell ref="R8:Y8"/>
    <mergeCell ref="B12:I12"/>
    <mergeCell ref="J12:Q12"/>
    <mergeCell ref="R12:Y12"/>
    <mergeCell ref="A5:A7"/>
    <mergeCell ref="B5:I5"/>
    <mergeCell ref="J5:Q5"/>
    <mergeCell ref="R5:Y5"/>
    <mergeCell ref="B6:B7"/>
    <mergeCell ref="C6:C7"/>
    <mergeCell ref="D6:I6"/>
    <mergeCell ref="J6:J7"/>
    <mergeCell ref="K6:K7"/>
    <mergeCell ref="L6:Q6"/>
    <mergeCell ref="R6:R7"/>
    <mergeCell ref="S6:S7"/>
    <mergeCell ref="T6:Y6"/>
  </mergeCells>
  <hyperlinks>
    <hyperlink ref="A1" location="Inhalt!A1" display="zurück zum Inhalt"/>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P35"/>
  <sheetViews>
    <sheetView zoomScaleNormal="100" workbookViewId="0">
      <pane xSplit="2" ySplit="8" topLeftCell="C9" activePane="bottomRight" state="frozen"/>
      <selection pane="topRight" activeCell="C1" sqref="C1"/>
      <selection pane="bottomLeft" activeCell="A9" sqref="A9"/>
      <selection pane="bottomRight"/>
    </sheetView>
  </sheetViews>
  <sheetFormatPr baseColWidth="10" defaultColWidth="10.7265625" defaultRowHeight="12"/>
  <cols>
    <col min="1" max="1" width="24.26953125" style="228" customWidth="1"/>
    <col min="2" max="2" width="13.26953125" style="228" customWidth="1"/>
    <col min="3" max="3" width="13" style="228" customWidth="1"/>
    <col min="4" max="4" width="9.54296875" style="228" bestFit="1" customWidth="1"/>
    <col min="5" max="5" width="7.7265625" style="228" bestFit="1" customWidth="1"/>
    <col min="6" max="6" width="8" style="228" customWidth="1"/>
    <col min="7" max="7" width="8.26953125" style="228" customWidth="1"/>
    <col min="8" max="8" width="7.7265625" style="228" customWidth="1"/>
    <col min="9" max="9" width="9" style="228" customWidth="1"/>
    <col min="10" max="10" width="9.26953125" style="228" bestFit="1" customWidth="1"/>
    <col min="11" max="11" width="9.7265625" style="228" customWidth="1"/>
    <col min="12" max="16" width="8.26953125" style="228" customWidth="1"/>
    <col min="17" max="18" width="10.7265625" style="228"/>
    <col min="19" max="19" width="0" style="228" hidden="1" customWidth="1"/>
    <col min="20" max="16384" width="10.7265625" style="228"/>
  </cols>
  <sheetData>
    <row r="1" spans="1:16">
      <c r="A1" s="237" t="s">
        <v>0</v>
      </c>
    </row>
    <row r="3" spans="1:16">
      <c r="A3" s="271" t="s">
        <v>261</v>
      </c>
    </row>
    <row r="5" spans="1:16" ht="15" customHeight="1">
      <c r="A5" s="655" t="s">
        <v>19</v>
      </c>
      <c r="B5" s="660">
        <v>2020</v>
      </c>
      <c r="C5" s="661"/>
      <c r="D5" s="661"/>
      <c r="E5" s="661"/>
      <c r="F5" s="661"/>
      <c r="G5" s="661"/>
      <c r="H5" s="661"/>
      <c r="I5" s="661"/>
      <c r="J5" s="661"/>
      <c r="K5" s="661"/>
      <c r="L5" s="661"/>
      <c r="M5" s="661"/>
      <c r="N5" s="661"/>
      <c r="O5" s="661"/>
      <c r="P5" s="603"/>
    </row>
    <row r="6" spans="1:16">
      <c r="A6" s="656"/>
      <c r="B6" s="605" t="s">
        <v>264</v>
      </c>
      <c r="C6" s="658" t="s">
        <v>255</v>
      </c>
      <c r="D6" s="615" t="s">
        <v>18</v>
      </c>
      <c r="E6" s="615"/>
      <c r="F6" s="615"/>
      <c r="G6" s="615"/>
      <c r="H6" s="615"/>
      <c r="I6" s="616"/>
      <c r="J6" s="608" t="s">
        <v>1</v>
      </c>
      <c r="K6" s="598" t="s">
        <v>18</v>
      </c>
      <c r="L6" s="615"/>
      <c r="M6" s="615"/>
      <c r="N6" s="615"/>
      <c r="O6" s="615"/>
      <c r="P6" s="608"/>
    </row>
    <row r="7" spans="1:16" ht="34.5">
      <c r="A7" s="657"/>
      <c r="B7" s="641"/>
      <c r="C7" s="659"/>
      <c r="D7" s="566" t="s">
        <v>2</v>
      </c>
      <c r="E7" s="564" t="s">
        <v>21</v>
      </c>
      <c r="F7" s="564" t="s">
        <v>22</v>
      </c>
      <c r="G7" s="564" t="s">
        <v>5</v>
      </c>
      <c r="H7" s="564" t="s">
        <v>6</v>
      </c>
      <c r="I7" s="565" t="s">
        <v>4</v>
      </c>
      <c r="J7" s="608"/>
      <c r="K7" s="564" t="s">
        <v>2</v>
      </c>
      <c r="L7" s="564" t="s">
        <v>21</v>
      </c>
      <c r="M7" s="564" t="s">
        <v>22</v>
      </c>
      <c r="N7" s="564" t="s">
        <v>5</v>
      </c>
      <c r="O7" s="564" t="s">
        <v>6</v>
      </c>
      <c r="P7" s="564" t="s">
        <v>4</v>
      </c>
    </row>
    <row r="8" spans="1:16" ht="13.15" customHeight="1">
      <c r="A8" s="572"/>
      <c r="B8" s="617" t="s">
        <v>3</v>
      </c>
      <c r="C8" s="618"/>
      <c r="D8" s="618"/>
      <c r="E8" s="618"/>
      <c r="F8" s="618"/>
      <c r="G8" s="618"/>
      <c r="H8" s="618"/>
      <c r="I8" s="619"/>
      <c r="J8" s="618" t="s">
        <v>142</v>
      </c>
      <c r="K8" s="618"/>
      <c r="L8" s="618"/>
      <c r="M8" s="618"/>
      <c r="N8" s="618"/>
      <c r="O8" s="618"/>
      <c r="P8" s="654"/>
    </row>
    <row r="9" spans="1:16" ht="13.15" customHeight="1">
      <c r="A9" s="573" t="s">
        <v>23</v>
      </c>
      <c r="B9" s="98">
        <v>2949702</v>
      </c>
      <c r="C9" s="575">
        <v>512774</v>
      </c>
      <c r="D9" s="98">
        <v>259668</v>
      </c>
      <c r="E9" s="58">
        <v>45607</v>
      </c>
      <c r="F9" s="58">
        <v>29016</v>
      </c>
      <c r="G9" s="58">
        <v>29433</v>
      </c>
      <c r="H9" s="58">
        <v>16547</v>
      </c>
      <c r="I9" s="30">
        <v>132503</v>
      </c>
      <c r="J9" s="580">
        <v>17.383925562650056</v>
      </c>
      <c r="K9" s="13">
        <v>8.8031943565824609</v>
      </c>
      <c r="L9" s="13">
        <v>1.5461561879810233</v>
      </c>
      <c r="M9" s="13">
        <v>0.98369258996332509</v>
      </c>
      <c r="N9" s="13">
        <v>0.99782961126242586</v>
      </c>
      <c r="O9" s="13">
        <v>0.56097192190939971</v>
      </c>
      <c r="P9" s="13">
        <v>4.4920808949514219</v>
      </c>
    </row>
    <row r="10" spans="1:16" ht="13.15" customHeight="1">
      <c r="A10" s="569" t="s">
        <v>26</v>
      </c>
      <c r="B10" s="62">
        <v>2374653.5</v>
      </c>
      <c r="C10" s="576">
        <v>202815</v>
      </c>
      <c r="D10" s="574">
        <v>90470</v>
      </c>
      <c r="E10" s="59">
        <v>24886</v>
      </c>
      <c r="F10" s="59">
        <v>26662</v>
      </c>
      <c r="G10" s="59">
        <v>13081</v>
      </c>
      <c r="H10" s="59">
        <v>5519</v>
      </c>
      <c r="I10" s="32">
        <v>42197</v>
      </c>
      <c r="J10" s="581">
        <v>8.5408250087854931</v>
      </c>
      <c r="K10" s="15">
        <v>3.809818990433762</v>
      </c>
      <c r="L10" s="15">
        <v>1.0479844743664708</v>
      </c>
      <c r="M10" s="15">
        <v>1.122774333181662</v>
      </c>
      <c r="N10" s="15">
        <v>0.55085931484319717</v>
      </c>
      <c r="O10" s="15">
        <v>0.23241285518076638</v>
      </c>
      <c r="P10" s="15">
        <v>1.7769750407796336</v>
      </c>
    </row>
    <row r="11" spans="1:16" ht="13.15" customHeight="1">
      <c r="A11" s="570" t="s">
        <v>39</v>
      </c>
      <c r="B11" s="61">
        <v>575048.5</v>
      </c>
      <c r="C11" s="575">
        <v>309959</v>
      </c>
      <c r="D11" s="98">
        <v>169198</v>
      </c>
      <c r="E11" s="58">
        <v>20721</v>
      </c>
      <c r="F11" s="58">
        <v>2354</v>
      </c>
      <c r="G11" s="58">
        <v>16352</v>
      </c>
      <c r="H11" s="58">
        <v>11028</v>
      </c>
      <c r="I11" s="30">
        <v>90306</v>
      </c>
      <c r="J11" s="580">
        <v>53.901366580384092</v>
      </c>
      <c r="K11" s="13">
        <v>29.423257342641534</v>
      </c>
      <c r="L11" s="13">
        <v>3.6033482393224223</v>
      </c>
      <c r="M11" s="13">
        <v>0.40935677599367704</v>
      </c>
      <c r="N11" s="13">
        <v>2.8435862366391707</v>
      </c>
      <c r="O11" s="13">
        <v>1.9177512853263681</v>
      </c>
      <c r="P11" s="13">
        <v>15.704066700460917</v>
      </c>
    </row>
    <row r="12" spans="1:16" ht="13.15" customHeight="1">
      <c r="A12" s="571" t="s">
        <v>28</v>
      </c>
      <c r="B12" s="62">
        <v>101916</v>
      </c>
      <c r="C12" s="576">
        <v>9663</v>
      </c>
      <c r="D12" s="574">
        <v>2559</v>
      </c>
      <c r="E12" s="59">
        <v>1559</v>
      </c>
      <c r="F12" s="59">
        <v>32</v>
      </c>
      <c r="G12" s="59">
        <v>1042</v>
      </c>
      <c r="H12" s="59">
        <v>643</v>
      </c>
      <c r="I12" s="32">
        <v>3828</v>
      </c>
      <c r="J12" s="581">
        <v>9.4813375721182158</v>
      </c>
      <c r="K12" s="15">
        <v>2.5108913222653952</v>
      </c>
      <c r="L12" s="15">
        <v>1.5296911181757527</v>
      </c>
      <c r="M12" s="15">
        <v>3.1398406530868561E-2</v>
      </c>
      <c r="N12" s="15">
        <v>1.0224106126614074</v>
      </c>
      <c r="O12" s="15">
        <v>0.63091173122964006</v>
      </c>
      <c r="P12" s="15">
        <v>3.7560343812551511</v>
      </c>
    </row>
    <row r="13" spans="1:16" ht="13.15" customHeight="1">
      <c r="A13" s="568" t="s">
        <v>30</v>
      </c>
      <c r="B13" s="61">
        <v>66098.5</v>
      </c>
      <c r="C13" s="575">
        <v>1542</v>
      </c>
      <c r="D13" s="98">
        <v>0</v>
      </c>
      <c r="E13" s="58">
        <v>21</v>
      </c>
      <c r="F13" s="58">
        <v>8</v>
      </c>
      <c r="G13" s="58">
        <v>0</v>
      </c>
      <c r="H13" s="58">
        <v>4</v>
      </c>
      <c r="I13" s="30">
        <v>1509</v>
      </c>
      <c r="J13" s="580">
        <v>2.3328819867319228</v>
      </c>
      <c r="K13" s="13">
        <v>0</v>
      </c>
      <c r="L13" s="13">
        <v>3.1770766356271324E-2</v>
      </c>
      <c r="M13" s="13">
        <v>1.210314908810336E-2</v>
      </c>
      <c r="N13" s="13">
        <v>0</v>
      </c>
      <c r="O13" s="13">
        <v>6.0515745440516801E-3</v>
      </c>
      <c r="P13" s="13">
        <v>2.2829564967434965</v>
      </c>
    </row>
    <row r="14" spans="1:16" ht="13.15" customHeight="1">
      <c r="A14" s="571" t="s">
        <v>31</v>
      </c>
      <c r="B14" s="62">
        <v>282994.5</v>
      </c>
      <c r="C14" s="576">
        <v>33618</v>
      </c>
      <c r="D14" s="574">
        <v>11454</v>
      </c>
      <c r="E14" s="59">
        <v>5254</v>
      </c>
      <c r="F14" s="59">
        <v>1467</v>
      </c>
      <c r="G14" s="59">
        <v>2617</v>
      </c>
      <c r="H14" s="59">
        <v>2594</v>
      </c>
      <c r="I14" s="32">
        <v>10232</v>
      </c>
      <c r="J14" s="581">
        <v>11.87938281486036</v>
      </c>
      <c r="K14" s="15">
        <v>4.0474284835924372</v>
      </c>
      <c r="L14" s="15">
        <v>1.8565731842845001</v>
      </c>
      <c r="M14" s="15">
        <v>0.51838463291689418</v>
      </c>
      <c r="N14" s="15">
        <v>0.92475295456272122</v>
      </c>
      <c r="O14" s="15">
        <v>0.91662558812980466</v>
      </c>
      <c r="P14" s="15">
        <v>3.615617971374002</v>
      </c>
    </row>
    <row r="15" spans="1:16" ht="13.15" customHeight="1">
      <c r="A15" s="568" t="s">
        <v>32</v>
      </c>
      <c r="B15" s="61">
        <v>23225</v>
      </c>
      <c r="C15" s="575">
        <v>3055</v>
      </c>
      <c r="D15" s="98">
        <v>1792</v>
      </c>
      <c r="E15" s="58">
        <v>272</v>
      </c>
      <c r="F15" s="58">
        <v>29</v>
      </c>
      <c r="G15" s="58">
        <v>159</v>
      </c>
      <c r="H15" s="58">
        <v>68</v>
      </c>
      <c r="I15" s="30">
        <v>735</v>
      </c>
      <c r="J15" s="580">
        <v>13.153928955866522</v>
      </c>
      <c r="K15" s="13">
        <v>7.7158234660925729</v>
      </c>
      <c r="L15" s="13">
        <v>1.171151776103337</v>
      </c>
      <c r="M15" s="13">
        <v>0.12486544671689989</v>
      </c>
      <c r="N15" s="13">
        <v>0.68460710441334771</v>
      </c>
      <c r="O15" s="13">
        <v>0.29278794402583425</v>
      </c>
      <c r="P15" s="13">
        <v>3.1646932185145316</v>
      </c>
    </row>
    <row r="16" spans="1:16" ht="13.15" customHeight="1">
      <c r="A16" s="571" t="s">
        <v>33</v>
      </c>
      <c r="B16" s="62">
        <v>640496</v>
      </c>
      <c r="C16" s="576">
        <v>3013</v>
      </c>
      <c r="D16" s="574">
        <v>573</v>
      </c>
      <c r="E16" s="59">
        <v>137</v>
      </c>
      <c r="F16" s="59">
        <v>334</v>
      </c>
      <c r="G16" s="59">
        <v>65</v>
      </c>
      <c r="H16" s="59">
        <v>113</v>
      </c>
      <c r="I16" s="32">
        <v>1791</v>
      </c>
      <c r="J16" s="581">
        <v>0.47041667707526669</v>
      </c>
      <c r="K16" s="15">
        <v>8.9461917014313913E-2</v>
      </c>
      <c r="L16" s="15">
        <v>2.1389673003422347E-2</v>
      </c>
      <c r="M16" s="15">
        <v>5.2147086008343536E-2</v>
      </c>
      <c r="N16" s="15">
        <v>1.0148385001623742E-2</v>
      </c>
      <c r="O16" s="15">
        <v>1.7642577002822811E-2</v>
      </c>
      <c r="P16" s="15">
        <v>0.27962703904474034</v>
      </c>
    </row>
    <row r="17" spans="1:16" ht="13.15" customHeight="1">
      <c r="A17" s="568" t="s">
        <v>34</v>
      </c>
      <c r="B17" s="61">
        <v>227243</v>
      </c>
      <c r="C17" s="575">
        <v>24348</v>
      </c>
      <c r="D17" s="98">
        <v>14353</v>
      </c>
      <c r="E17" s="58">
        <v>2128</v>
      </c>
      <c r="F17" s="58">
        <v>1484</v>
      </c>
      <c r="G17" s="58">
        <v>282</v>
      </c>
      <c r="H17" s="58">
        <v>23</v>
      </c>
      <c r="I17" s="30">
        <v>6078</v>
      </c>
      <c r="J17" s="580">
        <v>10.714521459406891</v>
      </c>
      <c r="K17" s="13">
        <v>6.3161461519166711</v>
      </c>
      <c r="L17" s="13">
        <v>0.93644248667725738</v>
      </c>
      <c r="M17" s="13">
        <v>0.65304541834071894</v>
      </c>
      <c r="N17" s="13">
        <v>0.12409623178711776</v>
      </c>
      <c r="O17" s="13">
        <v>1.0121323869162086E-2</v>
      </c>
      <c r="P17" s="13">
        <v>2.6746698468159633</v>
      </c>
    </row>
    <row r="18" spans="1:16" ht="13.15" customHeight="1">
      <c r="A18" s="571" t="s">
        <v>35</v>
      </c>
      <c r="B18" s="62">
        <v>142103</v>
      </c>
      <c r="C18" s="576">
        <v>8338</v>
      </c>
      <c r="D18" s="574">
        <v>4874</v>
      </c>
      <c r="E18" s="59">
        <v>967</v>
      </c>
      <c r="F18" s="59">
        <v>1311</v>
      </c>
      <c r="G18" s="59">
        <v>107</v>
      </c>
      <c r="H18" s="59">
        <v>15</v>
      </c>
      <c r="I18" s="32">
        <v>1064</v>
      </c>
      <c r="J18" s="581">
        <v>5.8675749280451504</v>
      </c>
      <c r="K18" s="15">
        <v>3.429906476288326</v>
      </c>
      <c r="L18" s="15">
        <v>0.68049231895174622</v>
      </c>
      <c r="M18" s="15">
        <v>0.92257024834099211</v>
      </c>
      <c r="N18" s="15">
        <v>7.5297495478631696E-2</v>
      </c>
      <c r="O18" s="15">
        <v>1.0555723665228743E-2</v>
      </c>
      <c r="P18" s="15">
        <v>0.74875266532022544</v>
      </c>
    </row>
    <row r="19" spans="1:16" ht="13.15" customHeight="1">
      <c r="A19" s="568" t="s">
        <v>36</v>
      </c>
      <c r="B19" s="61">
        <v>398604</v>
      </c>
      <c r="C19" s="575">
        <v>25775</v>
      </c>
      <c r="D19" s="98">
        <v>14477</v>
      </c>
      <c r="E19" s="58">
        <v>1366</v>
      </c>
      <c r="F19" s="58">
        <v>2493</v>
      </c>
      <c r="G19" s="58">
        <v>916</v>
      </c>
      <c r="H19" s="58">
        <v>123</v>
      </c>
      <c r="I19" s="30">
        <v>6400</v>
      </c>
      <c r="J19" s="580">
        <v>6.4663174478931467</v>
      </c>
      <c r="K19" s="13">
        <v>3.6319254197148045</v>
      </c>
      <c r="L19" s="13">
        <v>0.34269600907166009</v>
      </c>
      <c r="M19" s="13">
        <v>0.6254327603335641</v>
      </c>
      <c r="N19" s="13">
        <v>0.22980200901144995</v>
      </c>
      <c r="O19" s="13">
        <v>3.0857693349790771E-2</v>
      </c>
      <c r="P19" s="13">
        <v>1.6056035564118774</v>
      </c>
    </row>
    <row r="20" spans="1:16" ht="13.15" customHeight="1">
      <c r="A20" s="571" t="s">
        <v>37</v>
      </c>
      <c r="B20" s="62">
        <v>460673</v>
      </c>
      <c r="C20" s="576">
        <v>90924</v>
      </c>
      <c r="D20" s="574">
        <v>38801</v>
      </c>
      <c r="E20" s="59">
        <v>13034</v>
      </c>
      <c r="F20" s="59">
        <v>19149</v>
      </c>
      <c r="G20" s="59">
        <v>7729</v>
      </c>
      <c r="H20" s="59">
        <v>1936</v>
      </c>
      <c r="I20" s="32">
        <v>10275</v>
      </c>
      <c r="J20" s="581">
        <v>19.737210559333842</v>
      </c>
      <c r="K20" s="15">
        <v>8.4226772569696937</v>
      </c>
      <c r="L20" s="15">
        <v>2.829338815168243</v>
      </c>
      <c r="M20" s="15">
        <v>4.1567445888949432</v>
      </c>
      <c r="N20" s="15">
        <v>1.6777627514527658</v>
      </c>
      <c r="O20" s="15">
        <v>0.42025471429842859</v>
      </c>
      <c r="P20" s="15">
        <v>2.2304324325497698</v>
      </c>
    </row>
    <row r="21" spans="1:16" ht="13.15" customHeight="1">
      <c r="A21" s="568" t="s">
        <v>38</v>
      </c>
      <c r="B21" s="61">
        <v>31300.5</v>
      </c>
      <c r="C21" s="575">
        <v>2539</v>
      </c>
      <c r="D21" s="98">
        <v>1587</v>
      </c>
      <c r="E21" s="58">
        <v>148</v>
      </c>
      <c r="F21" s="58">
        <v>355</v>
      </c>
      <c r="G21" s="58">
        <v>164</v>
      </c>
      <c r="H21" s="58">
        <v>0</v>
      </c>
      <c r="I21" s="30">
        <v>285</v>
      </c>
      <c r="J21" s="580">
        <v>8.1116915065254549</v>
      </c>
      <c r="K21" s="13">
        <v>5.0702065462213062</v>
      </c>
      <c r="L21" s="13">
        <v>0.47283589719014074</v>
      </c>
      <c r="M21" s="13">
        <v>1.1341671858277025</v>
      </c>
      <c r="N21" s="13">
        <v>0.52395329148096681</v>
      </c>
      <c r="O21" s="13">
        <v>0</v>
      </c>
      <c r="P21" s="13">
        <v>0.91052858580533858</v>
      </c>
    </row>
    <row r="22" spans="1:16" ht="13.15" customHeight="1">
      <c r="A22" s="571" t="s">
        <v>40</v>
      </c>
      <c r="B22" s="62">
        <v>133437</v>
      </c>
      <c r="C22" s="578" t="s">
        <v>48</v>
      </c>
      <c r="D22" s="577" t="s">
        <v>48</v>
      </c>
      <c r="E22" s="392" t="s">
        <v>48</v>
      </c>
      <c r="F22" s="392" t="s">
        <v>48</v>
      </c>
      <c r="G22" s="392" t="s">
        <v>48</v>
      </c>
      <c r="H22" s="392" t="s">
        <v>48</v>
      </c>
      <c r="I22" s="407" t="s">
        <v>48</v>
      </c>
      <c r="J22" s="582" t="s">
        <v>48</v>
      </c>
      <c r="K22" s="583" t="s">
        <v>48</v>
      </c>
      <c r="L22" s="583" t="s">
        <v>48</v>
      </c>
      <c r="M22" s="583" t="s">
        <v>48</v>
      </c>
      <c r="N22" s="583" t="s">
        <v>48</v>
      </c>
      <c r="O22" s="583" t="s">
        <v>48</v>
      </c>
      <c r="P22" s="583" t="s">
        <v>48</v>
      </c>
    </row>
    <row r="23" spans="1:16" ht="13.15" customHeight="1">
      <c r="A23" s="568" t="s">
        <v>41</v>
      </c>
      <c r="B23" s="61">
        <v>91484.5</v>
      </c>
      <c r="C23" s="575">
        <v>78382</v>
      </c>
      <c r="D23" s="98">
        <v>50529</v>
      </c>
      <c r="E23" s="58">
        <v>5161</v>
      </c>
      <c r="F23" s="58">
        <v>613</v>
      </c>
      <c r="G23" s="58">
        <v>3740</v>
      </c>
      <c r="H23" s="58">
        <v>1056</v>
      </c>
      <c r="I23" s="30">
        <v>17283</v>
      </c>
      <c r="J23" s="580">
        <v>85.677901721056571</v>
      </c>
      <c r="K23" s="13">
        <v>55.232307112133746</v>
      </c>
      <c r="L23" s="13">
        <v>5.6413928042455277</v>
      </c>
      <c r="M23" s="13">
        <v>0.6700588624302477</v>
      </c>
      <c r="N23" s="13">
        <v>4.0881242177636645</v>
      </c>
      <c r="O23" s="13">
        <v>1.1542938967803289</v>
      </c>
      <c r="P23" s="13">
        <v>18.891724827703055</v>
      </c>
    </row>
    <row r="24" spans="1:16" ht="13.15" customHeight="1">
      <c r="A24" s="571" t="s">
        <v>42</v>
      </c>
      <c r="B24" s="62">
        <v>56192.5</v>
      </c>
      <c r="C24" s="576">
        <v>40760</v>
      </c>
      <c r="D24" s="574">
        <v>8980</v>
      </c>
      <c r="E24" s="59">
        <v>4370</v>
      </c>
      <c r="F24" s="59">
        <v>472</v>
      </c>
      <c r="G24" s="59">
        <v>2483</v>
      </c>
      <c r="H24" s="59">
        <v>4058</v>
      </c>
      <c r="I24" s="32">
        <v>20397</v>
      </c>
      <c r="J24" s="581">
        <v>72.536370512079017</v>
      </c>
      <c r="K24" s="15">
        <v>15.980780353249989</v>
      </c>
      <c r="L24" s="15">
        <v>7.7768385460693157</v>
      </c>
      <c r="M24" s="15">
        <v>0.83996974685233794</v>
      </c>
      <c r="N24" s="15">
        <v>4.4187391555812612</v>
      </c>
      <c r="O24" s="15">
        <v>7.2216043066245499</v>
      </c>
      <c r="P24" s="15">
        <v>36.29843840370156</v>
      </c>
    </row>
    <row r="25" spans="1:16" ht="13.15" customHeight="1">
      <c r="A25" s="568" t="s">
        <v>43</v>
      </c>
      <c r="B25" s="61">
        <v>146921.5</v>
      </c>
      <c r="C25" s="575">
        <v>133657</v>
      </c>
      <c r="D25" s="98">
        <v>79974</v>
      </c>
      <c r="E25" s="58">
        <v>5513</v>
      </c>
      <c r="F25" s="58">
        <v>515</v>
      </c>
      <c r="G25" s="58">
        <v>7288</v>
      </c>
      <c r="H25" s="58">
        <v>4240</v>
      </c>
      <c r="I25" s="30">
        <v>36127</v>
      </c>
      <c r="J25" s="580">
        <v>90.971709382221121</v>
      </c>
      <c r="K25" s="13">
        <v>54.433149675166668</v>
      </c>
      <c r="L25" s="13">
        <v>3.7523439387700233</v>
      </c>
      <c r="M25" s="13">
        <v>0.35052732241366991</v>
      </c>
      <c r="N25" s="13">
        <v>4.9604720888365552</v>
      </c>
      <c r="O25" s="13">
        <v>2.8858948486096319</v>
      </c>
      <c r="P25" s="13">
        <v>24.589321508424568</v>
      </c>
    </row>
    <row r="26" spans="1:16" ht="13.15" customHeight="1">
      <c r="A26" s="571" t="s">
        <v>44</v>
      </c>
      <c r="B26" s="62">
        <v>72927.5</v>
      </c>
      <c r="C26" s="576">
        <v>56749</v>
      </c>
      <c r="D26" s="574">
        <v>29631</v>
      </c>
      <c r="E26" s="59">
        <v>5677</v>
      </c>
      <c r="F26" s="59">
        <v>754</v>
      </c>
      <c r="G26" s="59">
        <v>2686</v>
      </c>
      <c r="H26" s="59">
        <v>1623</v>
      </c>
      <c r="I26" s="32">
        <v>16378</v>
      </c>
      <c r="J26" s="581">
        <v>77.815638819375408</v>
      </c>
      <c r="K26" s="15">
        <v>40.630763429433344</v>
      </c>
      <c r="L26" s="15">
        <v>7.7844434541153884</v>
      </c>
      <c r="M26" s="15">
        <v>1.0339035343320422</v>
      </c>
      <c r="N26" s="15">
        <v>3.6831099379520755</v>
      </c>
      <c r="O26" s="15">
        <v>2.2254979260224195</v>
      </c>
      <c r="P26" s="15">
        <v>22.457920537520138</v>
      </c>
    </row>
    <row r="27" spans="1:16" ht="13.15" customHeight="1">
      <c r="A27" s="579" t="s">
        <v>45</v>
      </c>
      <c r="B27" s="61">
        <v>74085.5</v>
      </c>
      <c r="C27" s="575">
        <v>411</v>
      </c>
      <c r="D27" s="98">
        <v>84</v>
      </c>
      <c r="E27" s="58">
        <v>0</v>
      </c>
      <c r="F27" s="58">
        <v>0</v>
      </c>
      <c r="G27" s="58">
        <v>155</v>
      </c>
      <c r="H27" s="58">
        <v>51</v>
      </c>
      <c r="I27" s="30">
        <v>121</v>
      </c>
      <c r="J27" s="580">
        <v>0.5547644275870447</v>
      </c>
      <c r="K27" s="13">
        <v>0.11338251074771716</v>
      </c>
      <c r="L27" s="13">
        <v>0</v>
      </c>
      <c r="M27" s="13">
        <v>0</v>
      </c>
      <c r="N27" s="13">
        <v>0.20921772816543049</v>
      </c>
      <c r="O27" s="13">
        <v>6.8839381525399701E-2</v>
      </c>
      <c r="P27" s="13">
        <v>0.16332480714849734</v>
      </c>
    </row>
    <row r="28" spans="1:16" ht="21" customHeight="1">
      <c r="J28" s="229"/>
      <c r="K28" s="229"/>
      <c r="L28" s="229"/>
      <c r="M28" s="229"/>
      <c r="N28" s="229"/>
      <c r="O28" s="229"/>
      <c r="P28" s="229"/>
    </row>
    <row r="29" spans="1:16" ht="23.65" customHeight="1">
      <c r="A29" s="637" t="s">
        <v>265</v>
      </c>
      <c r="B29" s="637"/>
      <c r="C29" s="637"/>
      <c r="D29" s="637"/>
      <c r="E29" s="637"/>
      <c r="F29" s="637"/>
      <c r="G29" s="637"/>
      <c r="H29" s="637"/>
      <c r="I29" s="637"/>
      <c r="J29" s="637"/>
      <c r="K29" s="637"/>
      <c r="L29" s="637"/>
      <c r="M29" s="637"/>
      <c r="N29" s="637"/>
      <c r="O29" s="637"/>
      <c r="P29" s="637"/>
    </row>
    <row r="30" spans="1:16">
      <c r="A30" s="57"/>
      <c r="B30" s="57"/>
      <c r="C30" s="57"/>
      <c r="J30" s="229"/>
      <c r="K30" s="229"/>
      <c r="L30" s="229"/>
      <c r="M30" s="229"/>
      <c r="N30" s="229"/>
      <c r="O30" s="229"/>
      <c r="P30" s="229"/>
    </row>
    <row r="31" spans="1:16">
      <c r="A31" s="60" t="s">
        <v>10</v>
      </c>
      <c r="B31" s="57" t="s">
        <v>14</v>
      </c>
      <c r="C31" s="57"/>
      <c r="J31" s="229"/>
      <c r="K31" s="229"/>
      <c r="L31" s="229"/>
      <c r="M31" s="229"/>
      <c r="N31" s="229"/>
      <c r="O31" s="229"/>
      <c r="P31" s="229"/>
    </row>
    <row r="32" spans="1:16">
      <c r="A32" s="60" t="s">
        <v>67</v>
      </c>
      <c r="B32" s="57" t="s">
        <v>68</v>
      </c>
      <c r="C32" s="57"/>
    </row>
    <row r="33" spans="1:3">
      <c r="A33" s="282" t="s">
        <v>48</v>
      </c>
      <c r="B33" s="57" t="s">
        <v>69</v>
      </c>
      <c r="C33" s="57"/>
    </row>
    <row r="34" spans="1:3">
      <c r="A34" s="57"/>
      <c r="B34" s="57"/>
      <c r="C34" s="57"/>
    </row>
    <row r="35" spans="1:3">
      <c r="A35" s="584" t="s">
        <v>257</v>
      </c>
      <c r="B35" s="57"/>
      <c r="C35" s="57"/>
    </row>
  </sheetData>
  <sheetProtection algorithmName="SHA-512" hashValue="XqyPqYnD2CznyE9IxDEg1M7jylFXMoQ+gXLQVWapmU0ZlFKo8RcUbuAo6+Mm676frWwRSqKV6YUskRnrxhmiIA==" saltValue="27lN7OBt87QEiZiYavl7PA==" spinCount="100000" sheet="1" objects="1" scenarios="1"/>
  <mergeCells count="10">
    <mergeCell ref="A29:P29"/>
    <mergeCell ref="J8:P8"/>
    <mergeCell ref="B8:I8"/>
    <mergeCell ref="A5:A7"/>
    <mergeCell ref="D6:I6"/>
    <mergeCell ref="J6:J7"/>
    <mergeCell ref="K6:P6"/>
    <mergeCell ref="B6:B7"/>
    <mergeCell ref="C6:C7"/>
    <mergeCell ref="B5:P5"/>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W92"/>
  <sheetViews>
    <sheetView zoomScaleNormal="100" workbookViewId="0">
      <pane xSplit="2" ySplit="8" topLeftCell="C9" activePane="bottomRight" state="frozen"/>
      <selection pane="topRight" activeCell="C1" sqref="C1"/>
      <selection pane="bottomLeft" activeCell="A9" sqref="A9"/>
      <selection pane="bottomRight"/>
    </sheetView>
  </sheetViews>
  <sheetFormatPr baseColWidth="10" defaultColWidth="10.7265625" defaultRowHeight="12"/>
  <cols>
    <col min="1" max="1" width="20.54296875" style="228" customWidth="1"/>
    <col min="2" max="2" width="30.26953125" style="228" customWidth="1"/>
    <col min="3" max="3" width="9.54296875" style="228" customWidth="1"/>
    <col min="4" max="9" width="10.7265625" style="228"/>
    <col min="10" max="10" width="9.7265625" style="228" customWidth="1"/>
    <col min="11" max="16" width="10.7265625" style="228"/>
    <col min="17" max="17" width="9.453125" style="228" customWidth="1"/>
    <col min="18" max="16384" width="10.7265625" style="228"/>
  </cols>
  <sheetData>
    <row r="1" spans="1:23">
      <c r="A1" s="237" t="s">
        <v>0</v>
      </c>
    </row>
    <row r="3" spans="1:23">
      <c r="A3" s="271" t="s">
        <v>108</v>
      </c>
    </row>
    <row r="5" spans="1:23" ht="15" customHeight="1">
      <c r="A5" s="610" t="s">
        <v>19</v>
      </c>
      <c r="B5" s="611" t="s">
        <v>20</v>
      </c>
      <c r="C5" s="612" t="s">
        <v>62</v>
      </c>
      <c r="D5" s="613"/>
      <c r="E5" s="613"/>
      <c r="F5" s="613"/>
      <c r="G5" s="613"/>
      <c r="H5" s="613"/>
      <c r="I5" s="613"/>
      <c r="J5" s="613"/>
      <c r="K5" s="613"/>
      <c r="L5" s="613"/>
      <c r="M5" s="613"/>
      <c r="N5" s="613"/>
      <c r="O5" s="613"/>
      <c r="P5" s="614"/>
      <c r="Q5" s="612" t="s">
        <v>201</v>
      </c>
      <c r="R5" s="613"/>
      <c r="S5" s="613"/>
      <c r="T5" s="613"/>
      <c r="U5" s="613"/>
      <c r="V5" s="613"/>
      <c r="W5" s="613"/>
    </row>
    <row r="6" spans="1:23">
      <c r="A6" s="610"/>
      <c r="B6" s="611"/>
      <c r="C6" s="604" t="s">
        <v>1</v>
      </c>
      <c r="D6" s="598" t="s">
        <v>18</v>
      </c>
      <c r="E6" s="615"/>
      <c r="F6" s="615"/>
      <c r="G6" s="615"/>
      <c r="H6" s="615"/>
      <c r="I6" s="616"/>
      <c r="J6" s="604" t="s">
        <v>1</v>
      </c>
      <c r="K6" s="598" t="s">
        <v>18</v>
      </c>
      <c r="L6" s="615"/>
      <c r="M6" s="615"/>
      <c r="N6" s="615"/>
      <c r="O6" s="615"/>
      <c r="P6" s="616"/>
      <c r="Q6" s="604" t="s">
        <v>1</v>
      </c>
      <c r="R6" s="598" t="s">
        <v>18</v>
      </c>
      <c r="S6" s="615"/>
      <c r="T6" s="615"/>
      <c r="U6" s="615"/>
      <c r="V6" s="615"/>
      <c r="W6" s="615"/>
    </row>
    <row r="7" spans="1:23" ht="34.5">
      <c r="A7" s="610"/>
      <c r="B7" s="611"/>
      <c r="C7" s="604"/>
      <c r="D7" s="177" t="s">
        <v>2</v>
      </c>
      <c r="E7" s="177" t="s">
        <v>21</v>
      </c>
      <c r="F7" s="177" t="s">
        <v>22</v>
      </c>
      <c r="G7" s="177" t="s">
        <v>5</v>
      </c>
      <c r="H7" s="177" t="s">
        <v>6</v>
      </c>
      <c r="I7" s="178" t="s">
        <v>4</v>
      </c>
      <c r="J7" s="604"/>
      <c r="K7" s="177" t="s">
        <v>2</v>
      </c>
      <c r="L7" s="177" t="s">
        <v>21</v>
      </c>
      <c r="M7" s="177" t="s">
        <v>22</v>
      </c>
      <c r="N7" s="177" t="s">
        <v>5</v>
      </c>
      <c r="O7" s="177" t="s">
        <v>6</v>
      </c>
      <c r="P7" s="178" t="s">
        <v>4</v>
      </c>
      <c r="Q7" s="604"/>
      <c r="R7" s="177" t="s">
        <v>2</v>
      </c>
      <c r="S7" s="177" t="s">
        <v>21</v>
      </c>
      <c r="T7" s="177" t="s">
        <v>22</v>
      </c>
      <c r="U7" s="177" t="s">
        <v>5</v>
      </c>
      <c r="V7" s="177" t="s">
        <v>6</v>
      </c>
      <c r="W7" s="172" t="s">
        <v>4</v>
      </c>
    </row>
    <row r="8" spans="1:23">
      <c r="C8" s="617" t="s">
        <v>3</v>
      </c>
      <c r="D8" s="618"/>
      <c r="E8" s="618"/>
      <c r="F8" s="618"/>
      <c r="G8" s="618"/>
      <c r="H8" s="618"/>
      <c r="I8" s="618"/>
      <c r="J8" s="617" t="s">
        <v>142</v>
      </c>
      <c r="K8" s="618"/>
      <c r="L8" s="618"/>
      <c r="M8" s="618"/>
      <c r="N8" s="618"/>
      <c r="O8" s="618"/>
      <c r="P8" s="619"/>
      <c r="Q8" s="617" t="s">
        <v>169</v>
      </c>
      <c r="R8" s="618"/>
      <c r="S8" s="618"/>
      <c r="T8" s="618"/>
      <c r="U8" s="618"/>
      <c r="V8" s="618"/>
      <c r="W8" s="618"/>
    </row>
    <row r="9" spans="1:23">
      <c r="A9" s="620" t="s">
        <v>23</v>
      </c>
      <c r="B9" s="41" t="s">
        <v>24</v>
      </c>
      <c r="C9" s="61">
        <v>78881</v>
      </c>
      <c r="D9" s="58">
        <v>23628</v>
      </c>
      <c r="E9" s="58">
        <v>11380</v>
      </c>
      <c r="F9" s="58">
        <v>17567</v>
      </c>
      <c r="G9" s="58">
        <v>2632</v>
      </c>
      <c r="H9" s="58">
        <v>2742</v>
      </c>
      <c r="I9" s="30">
        <v>20932</v>
      </c>
      <c r="J9" s="19">
        <v>11.349000356809889</v>
      </c>
      <c r="K9" s="13">
        <v>10.883915040236584</v>
      </c>
      <c r="L9" s="13">
        <v>11.221441038131207</v>
      </c>
      <c r="M9" s="13">
        <v>18.525509881256198</v>
      </c>
      <c r="N9" s="13">
        <v>6.9168506254598974</v>
      </c>
      <c r="O9" s="13">
        <v>10.620497327445969</v>
      </c>
      <c r="P9" s="39">
        <v>9.6085343909514904</v>
      </c>
      <c r="Q9" s="116">
        <v>-3.7224487898937468</v>
      </c>
      <c r="R9" s="117">
        <v>-2.6840364661930671</v>
      </c>
      <c r="S9" s="117">
        <v>-4.325378957175058</v>
      </c>
      <c r="T9" s="117">
        <v>-3.7247619359826381</v>
      </c>
      <c r="U9" s="117">
        <v>-2.5126333608266194</v>
      </c>
      <c r="V9" s="117">
        <v>-2.8977699221645636</v>
      </c>
      <c r="W9" s="117" t="s">
        <v>48</v>
      </c>
    </row>
    <row r="10" spans="1:23">
      <c r="A10" s="621"/>
      <c r="B10" s="41" t="s">
        <v>25</v>
      </c>
      <c r="C10" s="61">
        <v>212877</v>
      </c>
      <c r="D10" s="58">
        <v>72088</v>
      </c>
      <c r="E10" s="58">
        <v>35042</v>
      </c>
      <c r="F10" s="58">
        <v>38076</v>
      </c>
      <c r="G10" s="58">
        <v>9589</v>
      </c>
      <c r="H10" s="58">
        <v>7256</v>
      </c>
      <c r="I10" s="30">
        <v>50826</v>
      </c>
      <c r="J10" s="19">
        <v>30.627668880422647</v>
      </c>
      <c r="K10" s="13">
        <v>33.206351253621754</v>
      </c>
      <c r="L10" s="13">
        <v>34.553755435693652</v>
      </c>
      <c r="M10" s="13">
        <v>40.153544386560647</v>
      </c>
      <c r="N10" s="13">
        <v>25.199726689792918</v>
      </c>
      <c r="O10" s="13">
        <v>28.104423270586416</v>
      </c>
      <c r="P10" s="39">
        <v>23.330946347912306</v>
      </c>
      <c r="Q10" s="116">
        <v>2.1940585549554825</v>
      </c>
      <c r="R10" s="117">
        <v>2.5184686499269553</v>
      </c>
      <c r="S10" s="117">
        <v>2.0907185898828047</v>
      </c>
      <c r="T10" s="117">
        <v>2.4015666818229064</v>
      </c>
      <c r="U10" s="117">
        <v>1.2099238943523574</v>
      </c>
      <c r="V10" s="117">
        <v>3.4800702880244785</v>
      </c>
      <c r="W10" s="117" t="s">
        <v>48</v>
      </c>
    </row>
    <row r="11" spans="1:23">
      <c r="A11" s="621"/>
      <c r="B11" s="41" t="s">
        <v>27</v>
      </c>
      <c r="C11" s="61">
        <v>403290</v>
      </c>
      <c r="D11" s="58">
        <v>121375</v>
      </c>
      <c r="E11" s="58">
        <v>54991</v>
      </c>
      <c r="F11" s="58">
        <v>39183</v>
      </c>
      <c r="G11" s="58">
        <v>25831</v>
      </c>
      <c r="H11" s="58">
        <v>15820</v>
      </c>
      <c r="I11" s="30">
        <v>146090</v>
      </c>
      <c r="J11" s="19">
        <v>58.023330762767465</v>
      </c>
      <c r="K11" s="13">
        <v>55.909733706141665</v>
      </c>
      <c r="L11" s="13">
        <v>54.224803526175144</v>
      </c>
      <c r="M11" s="13">
        <v>41.320945732183155</v>
      </c>
      <c r="N11" s="13">
        <v>67.883422684747188</v>
      </c>
      <c r="O11" s="13">
        <v>61.275079401967623</v>
      </c>
      <c r="P11" s="39">
        <v>67.060519261136207</v>
      </c>
      <c r="Q11" s="116">
        <v>1.5283902349382572</v>
      </c>
      <c r="R11" s="117">
        <v>0.16556781626611183</v>
      </c>
      <c r="S11" s="117">
        <v>2.2346603672922498</v>
      </c>
      <c r="T11" s="117">
        <v>2.6516629547733501</v>
      </c>
      <c r="U11" s="117">
        <v>1.3027094664742691</v>
      </c>
      <c r="V11" s="117">
        <v>-0.58230036585990064</v>
      </c>
      <c r="W11" s="117" t="s">
        <v>48</v>
      </c>
    </row>
    <row r="12" spans="1:23">
      <c r="A12" s="622"/>
      <c r="B12" s="41" t="s">
        <v>1</v>
      </c>
      <c r="C12" s="61">
        <v>695048</v>
      </c>
      <c r="D12" s="58">
        <v>217091</v>
      </c>
      <c r="E12" s="58">
        <v>101413</v>
      </c>
      <c r="F12" s="58">
        <v>94826</v>
      </c>
      <c r="G12" s="58">
        <v>38052</v>
      </c>
      <c r="H12" s="58">
        <v>25818</v>
      </c>
      <c r="I12" s="30">
        <v>217848</v>
      </c>
      <c r="J12" s="20">
        <v>100</v>
      </c>
      <c r="K12" s="14">
        <v>100</v>
      </c>
      <c r="L12" s="14">
        <v>100</v>
      </c>
      <c r="M12" s="14">
        <v>100</v>
      </c>
      <c r="N12" s="14">
        <v>100</v>
      </c>
      <c r="O12" s="14">
        <v>100</v>
      </c>
      <c r="P12" s="51">
        <v>100</v>
      </c>
      <c r="Q12" s="117" t="s">
        <v>48</v>
      </c>
      <c r="R12" s="117" t="s">
        <v>48</v>
      </c>
      <c r="S12" s="117" t="s">
        <v>48</v>
      </c>
      <c r="T12" s="117" t="s">
        <v>48</v>
      </c>
      <c r="U12" s="117" t="s">
        <v>48</v>
      </c>
      <c r="V12" s="117" t="s">
        <v>48</v>
      </c>
      <c r="W12" s="117" t="s">
        <v>48</v>
      </c>
    </row>
    <row r="13" spans="1:23">
      <c r="A13" s="623" t="s">
        <v>26</v>
      </c>
      <c r="B13" s="42" t="s">
        <v>24</v>
      </c>
      <c r="C13" s="62">
        <v>73870</v>
      </c>
      <c r="D13" s="59">
        <v>21198</v>
      </c>
      <c r="E13" s="59">
        <v>10919</v>
      </c>
      <c r="F13" s="59">
        <v>17463</v>
      </c>
      <c r="G13" s="59">
        <v>2224</v>
      </c>
      <c r="H13" s="59">
        <v>2591</v>
      </c>
      <c r="I13" s="32">
        <v>19475</v>
      </c>
      <c r="J13" s="21">
        <v>15.180565916372283</v>
      </c>
      <c r="K13" s="15">
        <v>14.656000884974107</v>
      </c>
      <c r="L13" s="15">
        <v>13.673190828606133</v>
      </c>
      <c r="M13" s="15">
        <v>19.227931865978132</v>
      </c>
      <c r="N13" s="15">
        <v>9.7960621944236443</v>
      </c>
      <c r="O13" s="15">
        <v>15.392384007604109</v>
      </c>
      <c r="P13" s="40">
        <v>14.780886170099727</v>
      </c>
      <c r="Q13" s="118">
        <v>-4.0242211910996826</v>
      </c>
      <c r="R13" s="119">
        <v>-2.7519246039613119</v>
      </c>
      <c r="S13" s="119">
        <v>-4.7063160440890019</v>
      </c>
      <c r="T13" s="119">
        <v>-3.7852522920216565</v>
      </c>
      <c r="U13" s="119">
        <v>-2.4387517053561503</v>
      </c>
      <c r="V13" s="119">
        <v>-5.0394084534388082</v>
      </c>
      <c r="W13" s="120" t="s">
        <v>48</v>
      </c>
    </row>
    <row r="14" spans="1:23">
      <c r="A14" s="624"/>
      <c r="B14" s="42" t="s">
        <v>25</v>
      </c>
      <c r="C14" s="62">
        <v>173967</v>
      </c>
      <c r="D14" s="59">
        <v>59043</v>
      </c>
      <c r="E14" s="59">
        <v>31221</v>
      </c>
      <c r="F14" s="59">
        <v>37458</v>
      </c>
      <c r="G14" s="59">
        <v>7229</v>
      </c>
      <c r="H14" s="59">
        <v>5885</v>
      </c>
      <c r="I14" s="32">
        <v>33131</v>
      </c>
      <c r="J14" s="21">
        <v>35.750880070035699</v>
      </c>
      <c r="K14" s="15">
        <v>40.821504870814522</v>
      </c>
      <c r="L14" s="15">
        <v>39.096134340132984</v>
      </c>
      <c r="M14" s="15">
        <v>41.243765208487027</v>
      </c>
      <c r="N14" s="15">
        <v>31.841606836100954</v>
      </c>
      <c r="O14" s="15">
        <v>34.961088338382936</v>
      </c>
      <c r="P14" s="40">
        <v>25.145342218309324</v>
      </c>
      <c r="Q14" s="118">
        <v>1.9818845560703835</v>
      </c>
      <c r="R14" s="119">
        <v>2.5155542378701341</v>
      </c>
      <c r="S14" s="119">
        <v>2.1222536293957361</v>
      </c>
      <c r="T14" s="119">
        <v>2.0839269901867823</v>
      </c>
      <c r="U14" s="119">
        <v>1.6734989892778138</v>
      </c>
      <c r="V14" s="119">
        <v>4.8487874765391155</v>
      </c>
      <c r="W14" s="119" t="s">
        <v>48</v>
      </c>
    </row>
    <row r="15" spans="1:23">
      <c r="A15" s="624"/>
      <c r="B15" s="42" t="s">
        <v>27</v>
      </c>
      <c r="C15" s="62">
        <v>238772</v>
      </c>
      <c r="D15" s="59">
        <v>64396</v>
      </c>
      <c r="E15" s="59">
        <v>37717</v>
      </c>
      <c r="F15" s="59">
        <v>35900</v>
      </c>
      <c r="G15" s="59">
        <v>13250</v>
      </c>
      <c r="H15" s="59">
        <v>8357</v>
      </c>
      <c r="I15" s="32">
        <v>79152</v>
      </c>
      <c r="J15" s="21">
        <v>49.068554013592021</v>
      </c>
      <c r="K15" s="15">
        <v>44.522494244211366</v>
      </c>
      <c r="L15" s="15">
        <v>47.230674831260878</v>
      </c>
      <c r="M15" s="15">
        <v>39.528302925534845</v>
      </c>
      <c r="N15" s="15">
        <v>58.362330969475394</v>
      </c>
      <c r="O15" s="15">
        <v>49.646527654012949</v>
      </c>
      <c r="P15" s="40">
        <v>60.073771611590942</v>
      </c>
      <c r="Q15" s="118">
        <v>2.0423366350293009</v>
      </c>
      <c r="R15" s="119">
        <v>0.23637036609117246</v>
      </c>
      <c r="S15" s="119">
        <v>2.584062414693264</v>
      </c>
      <c r="T15" s="119">
        <v>1.7013253018348777</v>
      </c>
      <c r="U15" s="119">
        <v>0.76525271607832224</v>
      </c>
      <c r="V15" s="119">
        <v>0.19062097689968738</v>
      </c>
      <c r="W15" s="119" t="s">
        <v>48</v>
      </c>
    </row>
    <row r="16" spans="1:23">
      <c r="A16" s="625"/>
      <c r="B16" s="43" t="s">
        <v>1</v>
      </c>
      <c r="C16" s="62">
        <v>486609</v>
      </c>
      <c r="D16" s="59">
        <v>144637</v>
      </c>
      <c r="E16" s="59">
        <v>79857</v>
      </c>
      <c r="F16" s="59">
        <v>90821</v>
      </c>
      <c r="G16" s="59">
        <v>22703</v>
      </c>
      <c r="H16" s="59">
        <v>16833</v>
      </c>
      <c r="I16" s="32">
        <v>131758</v>
      </c>
      <c r="J16" s="22">
        <v>100</v>
      </c>
      <c r="K16" s="16">
        <v>100</v>
      </c>
      <c r="L16" s="16">
        <v>100</v>
      </c>
      <c r="M16" s="16">
        <v>100</v>
      </c>
      <c r="N16" s="16">
        <v>100</v>
      </c>
      <c r="O16" s="16">
        <v>100</v>
      </c>
      <c r="P16" s="52">
        <v>100</v>
      </c>
      <c r="Q16" s="119" t="s">
        <v>48</v>
      </c>
      <c r="R16" s="119" t="s">
        <v>48</v>
      </c>
      <c r="S16" s="119" t="s">
        <v>48</v>
      </c>
      <c r="T16" s="119" t="s">
        <v>48</v>
      </c>
      <c r="U16" s="121" t="s">
        <v>48</v>
      </c>
      <c r="V16" s="121" t="s">
        <v>48</v>
      </c>
      <c r="W16" s="119" t="s">
        <v>48</v>
      </c>
    </row>
    <row r="17" spans="1:23">
      <c r="A17" s="626" t="s">
        <v>39</v>
      </c>
      <c r="B17" s="41" t="s">
        <v>24</v>
      </c>
      <c r="C17" s="61">
        <v>5011</v>
      </c>
      <c r="D17" s="58">
        <v>2430</v>
      </c>
      <c r="E17" s="58">
        <v>461</v>
      </c>
      <c r="F17" s="58">
        <v>104</v>
      </c>
      <c r="G17" s="58">
        <v>408</v>
      </c>
      <c r="H17" s="58">
        <v>151</v>
      </c>
      <c r="I17" s="30">
        <v>1457</v>
      </c>
      <c r="J17" s="19">
        <v>2.4040606604330281</v>
      </c>
      <c r="K17" s="13">
        <v>3.3538520992629808</v>
      </c>
      <c r="L17" s="13">
        <v>2.1386156986453888</v>
      </c>
      <c r="M17" s="13">
        <v>2.5967540574282149</v>
      </c>
      <c r="N17" s="13">
        <v>2.6581536256433647</v>
      </c>
      <c r="O17" s="13">
        <v>1.6805787423483585</v>
      </c>
      <c r="P17" s="39">
        <v>1.6924149146242307</v>
      </c>
      <c r="Q17" s="116">
        <v>-4.1787582696081245</v>
      </c>
      <c r="R17" s="117">
        <v>-3.7478304171964192</v>
      </c>
      <c r="S17" s="117">
        <v>-3.9232273465633054</v>
      </c>
      <c r="T17" s="117">
        <v>-5.139339086168162</v>
      </c>
      <c r="U17" s="117">
        <v>-3.4032340452361818</v>
      </c>
      <c r="V17" s="117">
        <v>-2.3969295790971952</v>
      </c>
      <c r="W17" s="117" t="s">
        <v>48</v>
      </c>
    </row>
    <row r="18" spans="1:23">
      <c r="A18" s="627"/>
      <c r="B18" s="41" t="s">
        <v>25</v>
      </c>
      <c r="C18" s="61">
        <v>38910</v>
      </c>
      <c r="D18" s="58">
        <v>13045</v>
      </c>
      <c r="E18" s="58">
        <v>3821</v>
      </c>
      <c r="F18" s="58">
        <v>618</v>
      </c>
      <c r="G18" s="58">
        <v>2360</v>
      </c>
      <c r="H18" s="58">
        <v>1371</v>
      </c>
      <c r="I18" s="30">
        <v>17695</v>
      </c>
      <c r="J18" s="19">
        <v>18.667331929245488</v>
      </c>
      <c r="K18" s="13">
        <v>18.004527010240981</v>
      </c>
      <c r="L18" s="13">
        <v>17.725923176841714</v>
      </c>
      <c r="M18" s="13">
        <v>15.430711610486892</v>
      </c>
      <c r="N18" s="13">
        <v>15.37559450127044</v>
      </c>
      <c r="O18" s="13">
        <v>15.258764607679465</v>
      </c>
      <c r="P18" s="39">
        <v>20.554071320710886</v>
      </c>
      <c r="Q18" s="116">
        <v>1.1909944806858199</v>
      </c>
      <c r="R18" s="117">
        <v>0.14498055815612432</v>
      </c>
      <c r="S18" s="117">
        <v>0.3670090019259078</v>
      </c>
      <c r="T18" s="117">
        <v>-0.6624319858908585</v>
      </c>
      <c r="U18" s="117">
        <v>-1.1964973223044897</v>
      </c>
      <c r="V18" s="117">
        <v>-1.8715254541369877</v>
      </c>
      <c r="W18" s="117" t="s">
        <v>48</v>
      </c>
    </row>
    <row r="19" spans="1:23">
      <c r="A19" s="627"/>
      <c r="B19" s="41" t="s">
        <v>27</v>
      </c>
      <c r="C19" s="61">
        <v>164518</v>
      </c>
      <c r="D19" s="58">
        <v>56979</v>
      </c>
      <c r="E19" s="58">
        <v>17274</v>
      </c>
      <c r="F19" s="58">
        <v>3283</v>
      </c>
      <c r="G19" s="58">
        <v>12581</v>
      </c>
      <c r="H19" s="58">
        <v>7463</v>
      </c>
      <c r="I19" s="30">
        <v>66938</v>
      </c>
      <c r="J19" s="19">
        <v>78.92860741032149</v>
      </c>
      <c r="K19" s="13">
        <v>78.641620890496029</v>
      </c>
      <c r="L19" s="13">
        <v>80.135461124512901</v>
      </c>
      <c r="M19" s="13">
        <v>81.972534332084891</v>
      </c>
      <c r="N19" s="13">
        <v>81.966251873086193</v>
      </c>
      <c r="O19" s="13">
        <v>83.060656649972174</v>
      </c>
      <c r="P19" s="39">
        <v>77.753513764664888</v>
      </c>
      <c r="Q19" s="116">
        <v>2.9877637889223081</v>
      </c>
      <c r="R19" s="117">
        <v>3.6028498590402904</v>
      </c>
      <c r="S19" s="117">
        <v>3.5562183446374007</v>
      </c>
      <c r="T19" s="117">
        <v>5.8017710720590117</v>
      </c>
      <c r="U19" s="117">
        <v>4.5997313675406701</v>
      </c>
      <c r="V19" s="117">
        <v>4.26845503323419</v>
      </c>
      <c r="W19" s="117" t="s">
        <v>48</v>
      </c>
    </row>
    <row r="20" spans="1:23">
      <c r="A20" s="628"/>
      <c r="B20" s="41" t="s">
        <v>1</v>
      </c>
      <c r="C20" s="61">
        <v>208439</v>
      </c>
      <c r="D20" s="58">
        <v>72454</v>
      </c>
      <c r="E20" s="58">
        <v>21556</v>
      </c>
      <c r="F20" s="58">
        <v>4005</v>
      </c>
      <c r="G20" s="58">
        <v>15349</v>
      </c>
      <c r="H20" s="58">
        <v>8985</v>
      </c>
      <c r="I20" s="30">
        <v>86090</v>
      </c>
      <c r="J20" s="20">
        <v>100</v>
      </c>
      <c r="K20" s="14">
        <v>100</v>
      </c>
      <c r="L20" s="14">
        <v>100</v>
      </c>
      <c r="M20" s="14">
        <v>100</v>
      </c>
      <c r="N20" s="14">
        <v>100</v>
      </c>
      <c r="O20" s="14">
        <v>100</v>
      </c>
      <c r="P20" s="51">
        <v>100</v>
      </c>
      <c r="Q20" s="117" t="s">
        <v>48</v>
      </c>
      <c r="R20" s="117" t="s">
        <v>48</v>
      </c>
      <c r="S20" s="117" t="s">
        <v>48</v>
      </c>
      <c r="T20" s="117" t="s">
        <v>48</v>
      </c>
      <c r="U20" s="117" t="s">
        <v>48</v>
      </c>
      <c r="V20" s="117" t="s">
        <v>48</v>
      </c>
      <c r="W20" s="117" t="s">
        <v>48</v>
      </c>
    </row>
    <row r="21" spans="1:23">
      <c r="A21" s="632" t="s">
        <v>28</v>
      </c>
      <c r="B21" s="42" t="s">
        <v>24</v>
      </c>
      <c r="C21" s="62">
        <v>3278</v>
      </c>
      <c r="D21" s="59">
        <v>844</v>
      </c>
      <c r="E21" s="59">
        <v>1303</v>
      </c>
      <c r="F21" s="59">
        <v>22</v>
      </c>
      <c r="G21" s="59">
        <v>173</v>
      </c>
      <c r="H21" s="59">
        <v>185</v>
      </c>
      <c r="I21" s="32">
        <v>751</v>
      </c>
      <c r="J21" s="21">
        <v>15.936603626817055</v>
      </c>
      <c r="K21" s="15">
        <v>16.423428682623079</v>
      </c>
      <c r="L21" s="15">
        <v>19.369704177196372</v>
      </c>
      <c r="M21" s="15">
        <v>6.094182825484765</v>
      </c>
      <c r="N21" s="15">
        <v>13.654301499605367</v>
      </c>
      <c r="O21" s="15">
        <v>14.464425332290853</v>
      </c>
      <c r="P21" s="40">
        <v>12.957211870255348</v>
      </c>
      <c r="Q21" s="118">
        <v>-5.6650760372501292</v>
      </c>
      <c r="R21" s="119">
        <v>-4.8155093704742669</v>
      </c>
      <c r="S21" s="119">
        <v>-8.9551689192503297</v>
      </c>
      <c r="T21" s="155">
        <v>-4.670689695761693</v>
      </c>
      <c r="U21" s="123" t="s">
        <v>106</v>
      </c>
      <c r="V21" s="123" t="s">
        <v>106</v>
      </c>
      <c r="W21" s="156" t="s">
        <v>48</v>
      </c>
    </row>
    <row r="22" spans="1:23">
      <c r="A22" s="633"/>
      <c r="B22" s="42" t="s">
        <v>25</v>
      </c>
      <c r="C22" s="62">
        <v>6901</v>
      </c>
      <c r="D22" s="59">
        <v>1754</v>
      </c>
      <c r="E22" s="59">
        <v>2514</v>
      </c>
      <c r="F22" s="59">
        <v>73</v>
      </c>
      <c r="G22" s="59">
        <v>251</v>
      </c>
      <c r="H22" s="59">
        <v>433</v>
      </c>
      <c r="I22" s="32">
        <v>1876</v>
      </c>
      <c r="J22" s="21">
        <v>33.550488599348533</v>
      </c>
      <c r="K22" s="15">
        <v>34.131153920996304</v>
      </c>
      <c r="L22" s="15">
        <v>37.371785342649027</v>
      </c>
      <c r="M22" s="15">
        <v>20.221606648199447</v>
      </c>
      <c r="N22" s="15">
        <v>19.810576164167323</v>
      </c>
      <c r="O22" s="15">
        <v>33.854573885848325</v>
      </c>
      <c r="P22" s="40">
        <v>32.367149758454104</v>
      </c>
      <c r="Q22" s="118">
        <v>3.8984190132657481</v>
      </c>
      <c r="R22" s="119">
        <v>5.382734199125256</v>
      </c>
      <c r="S22" s="119">
        <v>4.3565569162530906</v>
      </c>
      <c r="T22" s="155">
        <v>-2.1579967512339806</v>
      </c>
      <c r="U22" s="123" t="s">
        <v>106</v>
      </c>
      <c r="V22" s="123" t="s">
        <v>106</v>
      </c>
      <c r="W22" s="156" t="s">
        <v>48</v>
      </c>
    </row>
    <row r="23" spans="1:23">
      <c r="A23" s="633"/>
      <c r="B23" s="42" t="s">
        <v>27</v>
      </c>
      <c r="C23" s="62">
        <v>10390</v>
      </c>
      <c r="D23" s="59">
        <v>2541</v>
      </c>
      <c r="E23" s="59">
        <v>2910</v>
      </c>
      <c r="F23" s="59">
        <v>266</v>
      </c>
      <c r="G23" s="59">
        <v>843</v>
      </c>
      <c r="H23" s="59">
        <v>661</v>
      </c>
      <c r="I23" s="32">
        <v>3169</v>
      </c>
      <c r="J23" s="21">
        <v>50.512907773834414</v>
      </c>
      <c r="K23" s="15">
        <v>49.44541739638062</v>
      </c>
      <c r="L23" s="15">
        <v>43.258510480154598</v>
      </c>
      <c r="M23" s="15">
        <v>73.68421052631578</v>
      </c>
      <c r="N23" s="15">
        <v>66.535122336227303</v>
      </c>
      <c r="O23" s="15">
        <v>51.681000781860831</v>
      </c>
      <c r="P23" s="40">
        <v>54.675638371290546</v>
      </c>
      <c r="Q23" s="118">
        <v>1.7666570239843864</v>
      </c>
      <c r="R23" s="119">
        <v>-0.56722482865097845</v>
      </c>
      <c r="S23" s="119">
        <v>4.5986120029972355</v>
      </c>
      <c r="T23" s="155">
        <v>6.8286864469956612</v>
      </c>
      <c r="U23" s="123" t="s">
        <v>106</v>
      </c>
      <c r="V23" s="123" t="s">
        <v>106</v>
      </c>
      <c r="W23" s="156" t="s">
        <v>48</v>
      </c>
    </row>
    <row r="24" spans="1:23">
      <c r="A24" s="634"/>
      <c r="B24" s="42" t="s">
        <v>1</v>
      </c>
      <c r="C24" s="62">
        <v>20569</v>
      </c>
      <c r="D24" s="59">
        <v>5139</v>
      </c>
      <c r="E24" s="59">
        <v>6727</v>
      </c>
      <c r="F24" s="59">
        <v>361</v>
      </c>
      <c r="G24" s="59">
        <v>1267</v>
      </c>
      <c r="H24" s="59">
        <v>1279</v>
      </c>
      <c r="I24" s="32">
        <v>5796</v>
      </c>
      <c r="J24" s="22">
        <v>100</v>
      </c>
      <c r="K24" s="16">
        <v>100</v>
      </c>
      <c r="L24" s="16">
        <v>100</v>
      </c>
      <c r="M24" s="16">
        <v>100</v>
      </c>
      <c r="N24" s="16">
        <v>100</v>
      </c>
      <c r="O24" s="16">
        <v>100</v>
      </c>
      <c r="P24" s="52">
        <v>100</v>
      </c>
      <c r="Q24" s="119" t="s">
        <v>48</v>
      </c>
      <c r="R24" s="119" t="s">
        <v>48</v>
      </c>
      <c r="S24" s="119" t="s">
        <v>48</v>
      </c>
      <c r="T24" s="119" t="s">
        <v>48</v>
      </c>
      <c r="U24" s="157" t="s">
        <v>48</v>
      </c>
      <c r="V24" s="157" t="s">
        <v>48</v>
      </c>
      <c r="W24" s="119" t="s">
        <v>48</v>
      </c>
    </row>
    <row r="25" spans="1:23">
      <c r="A25" s="629" t="s">
        <v>30</v>
      </c>
      <c r="B25" s="41" t="s">
        <v>24</v>
      </c>
      <c r="C25" s="61">
        <v>7450</v>
      </c>
      <c r="D25" s="58">
        <v>15</v>
      </c>
      <c r="E25" s="58">
        <v>793</v>
      </c>
      <c r="F25" s="58">
        <v>201</v>
      </c>
      <c r="G25" s="58">
        <v>188</v>
      </c>
      <c r="H25" s="58">
        <v>423</v>
      </c>
      <c r="I25" s="30">
        <v>5830</v>
      </c>
      <c r="J25" s="19">
        <v>28.356107030030831</v>
      </c>
      <c r="K25" s="13">
        <v>7.7720207253886011</v>
      </c>
      <c r="L25" s="13">
        <v>24.992121021115661</v>
      </c>
      <c r="M25" s="13">
        <v>34.536082474226802</v>
      </c>
      <c r="N25" s="13">
        <v>31.438127090301005</v>
      </c>
      <c r="O25" s="13">
        <v>44.0625</v>
      </c>
      <c r="P25" s="39">
        <v>28.073385659941252</v>
      </c>
      <c r="Q25" s="116">
        <v>-1.9709399978994604</v>
      </c>
      <c r="R25" s="117">
        <v>-3.3390903857225096</v>
      </c>
      <c r="S25" s="117">
        <v>-5.2113777293306072</v>
      </c>
      <c r="T25" s="117">
        <v>-4.3144922384168751</v>
      </c>
      <c r="U25" s="122" t="s">
        <v>106</v>
      </c>
      <c r="V25" s="122" t="s">
        <v>106</v>
      </c>
      <c r="W25" s="117" t="s">
        <v>48</v>
      </c>
    </row>
    <row r="26" spans="1:23">
      <c r="A26" s="630"/>
      <c r="B26" s="41" t="s">
        <v>25</v>
      </c>
      <c r="C26" s="61">
        <v>2721</v>
      </c>
      <c r="D26" s="58">
        <v>28</v>
      </c>
      <c r="E26" s="58">
        <v>532</v>
      </c>
      <c r="F26" s="58">
        <v>73</v>
      </c>
      <c r="G26" s="58">
        <v>55</v>
      </c>
      <c r="H26" s="58">
        <v>80</v>
      </c>
      <c r="I26" s="30">
        <v>1953</v>
      </c>
      <c r="J26" s="19">
        <v>10.356639896471663</v>
      </c>
      <c r="K26" s="13">
        <v>14.507772020725387</v>
      </c>
      <c r="L26" s="13">
        <v>16.766467065868262</v>
      </c>
      <c r="M26" s="13">
        <v>12.542955326460481</v>
      </c>
      <c r="N26" s="13">
        <v>9.1973244147157178</v>
      </c>
      <c r="O26" s="13">
        <v>8.3333333333333321</v>
      </c>
      <c r="P26" s="39">
        <v>9.4043434294794626</v>
      </c>
      <c r="Q26" s="116">
        <v>-3.8233553291191704</v>
      </c>
      <c r="R26" s="117">
        <v>-3.440945927992562</v>
      </c>
      <c r="S26" s="117">
        <v>-1.2271066578018548</v>
      </c>
      <c r="T26" s="117">
        <v>-1.2501481218153803</v>
      </c>
      <c r="U26" s="122" t="s">
        <v>106</v>
      </c>
      <c r="V26" s="122" t="s">
        <v>106</v>
      </c>
      <c r="W26" s="117" t="s">
        <v>48</v>
      </c>
    </row>
    <row r="27" spans="1:23">
      <c r="A27" s="630"/>
      <c r="B27" s="41" t="s">
        <v>27</v>
      </c>
      <c r="C27" s="61">
        <v>16102</v>
      </c>
      <c r="D27" s="58">
        <v>150</v>
      </c>
      <c r="E27" s="58">
        <v>1848</v>
      </c>
      <c r="F27" s="58">
        <v>308</v>
      </c>
      <c r="G27" s="58">
        <v>355</v>
      </c>
      <c r="H27" s="58">
        <v>457</v>
      </c>
      <c r="I27" s="30">
        <v>12984</v>
      </c>
      <c r="J27" s="19">
        <v>61.287253073497503</v>
      </c>
      <c r="K27" s="13">
        <v>77.720207253886002</v>
      </c>
      <c r="L27" s="13">
        <v>58.241411913016073</v>
      </c>
      <c r="M27" s="13">
        <v>52.920962199312719</v>
      </c>
      <c r="N27" s="13">
        <v>59.364548494983282</v>
      </c>
      <c r="O27" s="13">
        <v>47.604166666666664</v>
      </c>
      <c r="P27" s="39">
        <v>62.52227091057928</v>
      </c>
      <c r="Q27" s="116">
        <v>5.7942953270186237</v>
      </c>
      <c r="R27" s="117">
        <v>6.7800363137150583</v>
      </c>
      <c r="S27" s="117">
        <v>6.438484387132462</v>
      </c>
      <c r="T27" s="117">
        <v>5.5646403602322536</v>
      </c>
      <c r="U27" s="122" t="s">
        <v>106</v>
      </c>
      <c r="V27" s="122" t="s">
        <v>106</v>
      </c>
      <c r="W27" s="117" t="s">
        <v>48</v>
      </c>
    </row>
    <row r="28" spans="1:23">
      <c r="A28" s="631"/>
      <c r="B28" s="41" t="s">
        <v>1</v>
      </c>
      <c r="C28" s="61">
        <v>26273</v>
      </c>
      <c r="D28" s="58">
        <v>193</v>
      </c>
      <c r="E28" s="58">
        <v>3173</v>
      </c>
      <c r="F28" s="58">
        <v>582</v>
      </c>
      <c r="G28" s="58">
        <v>598</v>
      </c>
      <c r="H28" s="58">
        <v>960</v>
      </c>
      <c r="I28" s="30">
        <v>20767</v>
      </c>
      <c r="J28" s="20">
        <v>100</v>
      </c>
      <c r="K28" s="14">
        <v>100</v>
      </c>
      <c r="L28" s="14">
        <v>100</v>
      </c>
      <c r="M28" s="14">
        <v>100</v>
      </c>
      <c r="N28" s="14">
        <v>100</v>
      </c>
      <c r="O28" s="14">
        <v>100</v>
      </c>
      <c r="P28" s="51">
        <v>100</v>
      </c>
      <c r="Q28" s="117" t="s">
        <v>48</v>
      </c>
      <c r="R28" s="117" t="s">
        <v>48</v>
      </c>
      <c r="S28" s="117" t="s">
        <v>48</v>
      </c>
      <c r="T28" s="117" t="s">
        <v>48</v>
      </c>
      <c r="U28" s="117" t="s">
        <v>48</v>
      </c>
      <c r="V28" s="117" t="s">
        <v>48</v>
      </c>
      <c r="W28" s="117" t="s">
        <v>48</v>
      </c>
    </row>
    <row r="29" spans="1:23">
      <c r="A29" s="632" t="s">
        <v>31</v>
      </c>
      <c r="B29" s="42" t="s">
        <v>24</v>
      </c>
      <c r="C29" s="62">
        <v>11118</v>
      </c>
      <c r="D29" s="59">
        <v>4097</v>
      </c>
      <c r="E29" s="59">
        <v>1713</v>
      </c>
      <c r="F29" s="59">
        <v>2343</v>
      </c>
      <c r="G29" s="59">
        <v>145</v>
      </c>
      <c r="H29" s="59">
        <v>868</v>
      </c>
      <c r="I29" s="32">
        <v>1952</v>
      </c>
      <c r="J29" s="21">
        <v>19.296723132463207</v>
      </c>
      <c r="K29" s="15">
        <v>22.669175012449511</v>
      </c>
      <c r="L29" s="15">
        <v>14.137162664025748</v>
      </c>
      <c r="M29" s="15">
        <v>29.767500952864946</v>
      </c>
      <c r="N29" s="15">
        <v>6.1001262095077831</v>
      </c>
      <c r="O29" s="15">
        <v>16.568047337278109</v>
      </c>
      <c r="P29" s="40">
        <v>16.349778038361674</v>
      </c>
      <c r="Q29" s="118">
        <v>-7.8937812644931</v>
      </c>
      <c r="R29" s="119">
        <v>-7.8041305536239456</v>
      </c>
      <c r="S29" s="119">
        <v>-10.400221013372903</v>
      </c>
      <c r="T29" s="119">
        <v>-8.8948738683081636</v>
      </c>
      <c r="U29" s="123" t="s">
        <v>106</v>
      </c>
      <c r="V29" s="123" t="s">
        <v>106</v>
      </c>
      <c r="W29" s="119" t="s">
        <v>48</v>
      </c>
    </row>
    <row r="30" spans="1:23">
      <c r="A30" s="633"/>
      <c r="B30" s="42" t="s">
        <v>25</v>
      </c>
      <c r="C30" s="62">
        <v>19396</v>
      </c>
      <c r="D30" s="59">
        <v>6763</v>
      </c>
      <c r="E30" s="59">
        <v>4120</v>
      </c>
      <c r="F30" s="59">
        <v>2695</v>
      </c>
      <c r="G30" s="59">
        <v>573</v>
      </c>
      <c r="H30" s="59">
        <v>1677</v>
      </c>
      <c r="I30" s="32">
        <v>3568</v>
      </c>
      <c r="J30" s="21">
        <v>33.664259927797836</v>
      </c>
      <c r="K30" s="15">
        <v>37.420461461849172</v>
      </c>
      <c r="L30" s="15">
        <v>34.001815630931745</v>
      </c>
      <c r="M30" s="15">
        <v>34.239613772074705</v>
      </c>
      <c r="N30" s="15">
        <v>24.106015986537653</v>
      </c>
      <c r="O30" s="15">
        <v>32.009925558312659</v>
      </c>
      <c r="P30" s="40">
        <v>29.885250020939779</v>
      </c>
      <c r="Q30" s="118">
        <v>3.5918126684913254</v>
      </c>
      <c r="R30" s="119">
        <v>4.2587802804784758</v>
      </c>
      <c r="S30" s="119">
        <v>4.533423289504853</v>
      </c>
      <c r="T30" s="119">
        <v>6.1816738579116155</v>
      </c>
      <c r="U30" s="123" t="s">
        <v>106</v>
      </c>
      <c r="V30" s="123" t="s">
        <v>106</v>
      </c>
      <c r="W30" s="119" t="s">
        <v>48</v>
      </c>
    </row>
    <row r="31" spans="1:23">
      <c r="A31" s="633"/>
      <c r="B31" s="42" t="s">
        <v>27</v>
      </c>
      <c r="C31" s="62">
        <v>27102</v>
      </c>
      <c r="D31" s="59">
        <v>7213</v>
      </c>
      <c r="E31" s="59">
        <v>6284</v>
      </c>
      <c r="F31" s="59">
        <v>2833</v>
      </c>
      <c r="G31" s="59">
        <v>1659</v>
      </c>
      <c r="H31" s="59">
        <v>2694</v>
      </c>
      <c r="I31" s="32">
        <v>6419</v>
      </c>
      <c r="J31" s="21">
        <v>47.039016939738957</v>
      </c>
      <c r="K31" s="15">
        <v>39.910363525701321</v>
      </c>
      <c r="L31" s="15">
        <v>51.861021705042496</v>
      </c>
      <c r="M31" s="15">
        <v>35.992885275060345</v>
      </c>
      <c r="N31" s="15">
        <v>69.793857803954566</v>
      </c>
      <c r="O31" s="15">
        <v>51.422027104409239</v>
      </c>
      <c r="P31" s="40">
        <v>53.764971940698544</v>
      </c>
      <c r="Q31" s="118">
        <v>4.3019685960017711</v>
      </c>
      <c r="R31" s="119">
        <v>3.5453502731454734</v>
      </c>
      <c r="S31" s="119">
        <v>5.8667977238680393</v>
      </c>
      <c r="T31" s="119">
        <v>2.713200010396541</v>
      </c>
      <c r="U31" s="123" t="s">
        <v>106</v>
      </c>
      <c r="V31" s="123" t="s">
        <v>106</v>
      </c>
      <c r="W31" s="119" t="s">
        <v>48</v>
      </c>
    </row>
    <row r="32" spans="1:23">
      <c r="A32" s="634"/>
      <c r="B32" s="42" t="s">
        <v>1</v>
      </c>
      <c r="C32" s="62">
        <v>57616</v>
      </c>
      <c r="D32" s="59">
        <v>18073</v>
      </c>
      <c r="E32" s="59">
        <v>12117</v>
      </c>
      <c r="F32" s="59">
        <v>7871</v>
      </c>
      <c r="G32" s="59">
        <v>2377</v>
      </c>
      <c r="H32" s="59">
        <v>5239</v>
      </c>
      <c r="I32" s="32">
        <v>11939</v>
      </c>
      <c r="J32" s="22">
        <v>100</v>
      </c>
      <c r="K32" s="16">
        <v>100</v>
      </c>
      <c r="L32" s="16">
        <v>100</v>
      </c>
      <c r="M32" s="16">
        <v>100</v>
      </c>
      <c r="N32" s="16">
        <v>100</v>
      </c>
      <c r="O32" s="16">
        <v>100</v>
      </c>
      <c r="P32" s="52">
        <v>100</v>
      </c>
      <c r="Q32" s="119" t="s">
        <v>48</v>
      </c>
      <c r="R32" s="119" t="s">
        <v>48</v>
      </c>
      <c r="S32" s="119" t="s">
        <v>48</v>
      </c>
      <c r="T32" s="119" t="s">
        <v>48</v>
      </c>
      <c r="U32" s="119" t="s">
        <v>48</v>
      </c>
      <c r="V32" s="119" t="s">
        <v>48</v>
      </c>
      <c r="W32" s="119" t="s">
        <v>48</v>
      </c>
    </row>
    <row r="33" spans="1:23">
      <c r="A33" s="629" t="s">
        <v>32</v>
      </c>
      <c r="B33" s="41" t="s">
        <v>24</v>
      </c>
      <c r="C33" s="61">
        <v>515</v>
      </c>
      <c r="D33" s="58">
        <v>78</v>
      </c>
      <c r="E33" s="58">
        <v>30</v>
      </c>
      <c r="F33" s="58">
        <v>27</v>
      </c>
      <c r="G33" s="58">
        <v>75</v>
      </c>
      <c r="H33" s="58">
        <v>0</v>
      </c>
      <c r="I33" s="30">
        <v>305</v>
      </c>
      <c r="J33" s="19">
        <v>10.094080752646022</v>
      </c>
      <c r="K33" s="13">
        <v>6.4197530864197532</v>
      </c>
      <c r="L33" s="13">
        <v>3.5377358490566038</v>
      </c>
      <c r="M33" s="13">
        <v>11.894273127753303</v>
      </c>
      <c r="N33" s="13">
        <v>18.427518427518429</v>
      </c>
      <c r="O33" s="13">
        <v>0</v>
      </c>
      <c r="P33" s="39">
        <v>13.701707097933513</v>
      </c>
      <c r="Q33" s="116">
        <v>-2.0922064401094751</v>
      </c>
      <c r="R33" s="117">
        <v>-2.0802469135802468</v>
      </c>
      <c r="S33" s="117">
        <v>-2.4848488435406355</v>
      </c>
      <c r="T33" s="117">
        <v>0.84776149984632632</v>
      </c>
      <c r="U33" s="122" t="s">
        <v>106</v>
      </c>
      <c r="V33" s="122" t="s">
        <v>106</v>
      </c>
      <c r="W33" s="117" t="s">
        <v>48</v>
      </c>
    </row>
    <row r="34" spans="1:23">
      <c r="A34" s="630"/>
      <c r="B34" s="41" t="s">
        <v>25</v>
      </c>
      <c r="C34" s="61">
        <v>1613</v>
      </c>
      <c r="D34" s="58">
        <v>394</v>
      </c>
      <c r="E34" s="58">
        <v>304</v>
      </c>
      <c r="F34" s="58">
        <v>75</v>
      </c>
      <c r="G34" s="58">
        <v>176</v>
      </c>
      <c r="H34" s="58">
        <v>64</v>
      </c>
      <c r="I34" s="30">
        <v>600</v>
      </c>
      <c r="J34" s="19">
        <v>31.615052920423363</v>
      </c>
      <c r="K34" s="13">
        <v>32.427983539094654</v>
      </c>
      <c r="L34" s="13">
        <v>35.849056603773583</v>
      </c>
      <c r="M34" s="13">
        <v>33.039647577092509</v>
      </c>
      <c r="N34" s="13">
        <v>43.243243243243242</v>
      </c>
      <c r="O34" s="13">
        <v>35.754189944134076</v>
      </c>
      <c r="P34" s="39">
        <v>26.954177897574123</v>
      </c>
      <c r="Q34" s="116">
        <v>7.371844640992574</v>
      </c>
      <c r="R34" s="117">
        <v>5.3029835390946545</v>
      </c>
      <c r="S34" s="117">
        <v>7.1163087995075891</v>
      </c>
      <c r="T34" s="117">
        <v>5.132670832906463</v>
      </c>
      <c r="U34" s="122" t="s">
        <v>106</v>
      </c>
      <c r="V34" s="122" t="s">
        <v>106</v>
      </c>
      <c r="W34" s="117" t="s">
        <v>48</v>
      </c>
    </row>
    <row r="35" spans="1:23">
      <c r="A35" s="630"/>
      <c r="B35" s="41" t="s">
        <v>27</v>
      </c>
      <c r="C35" s="61">
        <v>2974</v>
      </c>
      <c r="D35" s="58">
        <v>743</v>
      </c>
      <c r="E35" s="58">
        <v>514</v>
      </c>
      <c r="F35" s="58">
        <v>125</v>
      </c>
      <c r="G35" s="58">
        <v>156</v>
      </c>
      <c r="H35" s="58">
        <v>115</v>
      </c>
      <c r="I35" s="30">
        <v>1321</v>
      </c>
      <c r="J35" s="19">
        <v>58.290866326930612</v>
      </c>
      <c r="K35" s="13">
        <v>61.152263374485592</v>
      </c>
      <c r="L35" s="13">
        <v>60.613207547169814</v>
      </c>
      <c r="M35" s="13">
        <v>55.066079295154182</v>
      </c>
      <c r="N35" s="13">
        <v>38.329238329238329</v>
      </c>
      <c r="O35" s="13">
        <v>64.245810055865931</v>
      </c>
      <c r="P35" s="39">
        <v>59.344115004492359</v>
      </c>
      <c r="Q35" s="116">
        <v>-5.2796382008830989</v>
      </c>
      <c r="R35" s="117">
        <v>-3.2227366255144076</v>
      </c>
      <c r="S35" s="117">
        <v>-4.6314599559669531</v>
      </c>
      <c r="T35" s="117">
        <v>-5.9804323327527911</v>
      </c>
      <c r="U35" s="122" t="s">
        <v>106</v>
      </c>
      <c r="V35" s="122" t="s">
        <v>106</v>
      </c>
      <c r="W35" s="117" t="s">
        <v>48</v>
      </c>
    </row>
    <row r="36" spans="1:23">
      <c r="A36" s="631"/>
      <c r="B36" s="41" t="s">
        <v>1</v>
      </c>
      <c r="C36" s="61">
        <v>5102</v>
      </c>
      <c r="D36" s="58">
        <v>1215</v>
      </c>
      <c r="E36" s="58">
        <v>848</v>
      </c>
      <c r="F36" s="58">
        <v>227</v>
      </c>
      <c r="G36" s="58">
        <v>407</v>
      </c>
      <c r="H36" s="58">
        <v>179</v>
      </c>
      <c r="I36" s="30">
        <v>2226</v>
      </c>
      <c r="J36" s="20">
        <v>100</v>
      </c>
      <c r="K36" s="14">
        <v>100</v>
      </c>
      <c r="L36" s="14">
        <v>100</v>
      </c>
      <c r="M36" s="14">
        <v>100</v>
      </c>
      <c r="N36" s="14">
        <v>100</v>
      </c>
      <c r="O36" s="14">
        <v>100</v>
      </c>
      <c r="P36" s="51">
        <v>100</v>
      </c>
      <c r="Q36" s="117" t="s">
        <v>48</v>
      </c>
      <c r="R36" s="117" t="s">
        <v>48</v>
      </c>
      <c r="S36" s="117" t="s">
        <v>48</v>
      </c>
      <c r="T36" s="117" t="s">
        <v>48</v>
      </c>
      <c r="U36" s="117" t="s">
        <v>48</v>
      </c>
      <c r="V36" s="117" t="s">
        <v>48</v>
      </c>
      <c r="W36" s="117" t="s">
        <v>48</v>
      </c>
    </row>
    <row r="37" spans="1:23">
      <c r="A37" s="632" t="s">
        <v>33</v>
      </c>
      <c r="B37" s="42" t="s">
        <v>24</v>
      </c>
      <c r="C37" s="62">
        <v>8479</v>
      </c>
      <c r="D37" s="59">
        <v>1511</v>
      </c>
      <c r="E37" s="59">
        <v>1001</v>
      </c>
      <c r="F37" s="59">
        <v>2154</v>
      </c>
      <c r="G37" s="59">
        <v>497</v>
      </c>
      <c r="H37" s="59">
        <v>510</v>
      </c>
      <c r="I37" s="32">
        <v>2806</v>
      </c>
      <c r="J37" s="21">
        <v>8.4239913365721844</v>
      </c>
      <c r="K37" s="15">
        <v>6.6516992428244412</v>
      </c>
      <c r="L37" s="15">
        <v>6.5755764304013669</v>
      </c>
      <c r="M37" s="15">
        <v>9.8428075306159748</v>
      </c>
      <c r="N37" s="15">
        <v>5.4080522306855272</v>
      </c>
      <c r="O37" s="15">
        <v>9.0537901650985262</v>
      </c>
      <c r="P37" s="40">
        <v>10.789402853078018</v>
      </c>
      <c r="Q37" s="118">
        <v>-4.4899198515547969</v>
      </c>
      <c r="R37" s="119">
        <v>-2.0078782689775716</v>
      </c>
      <c r="S37" s="119">
        <v>-4.9245816473728992</v>
      </c>
      <c r="T37" s="119">
        <v>-3.8523241533425256</v>
      </c>
      <c r="U37" s="123" t="s">
        <v>106</v>
      </c>
      <c r="V37" s="123" t="s">
        <v>106</v>
      </c>
      <c r="W37" s="119" t="s">
        <v>48</v>
      </c>
    </row>
    <row r="38" spans="1:23">
      <c r="A38" s="633"/>
      <c r="B38" s="42" t="s">
        <v>25</v>
      </c>
      <c r="C38" s="62">
        <v>37415</v>
      </c>
      <c r="D38" s="59">
        <v>9101</v>
      </c>
      <c r="E38" s="59">
        <v>6423</v>
      </c>
      <c r="F38" s="59">
        <v>8698</v>
      </c>
      <c r="G38" s="59">
        <v>3343</v>
      </c>
      <c r="H38" s="59">
        <v>2241</v>
      </c>
      <c r="I38" s="32">
        <v>7609</v>
      </c>
      <c r="J38" s="21">
        <v>37.172265108839284</v>
      </c>
      <c r="K38" s="15">
        <v>40.064271878851912</v>
      </c>
      <c r="L38" s="15">
        <v>42.192734677790185</v>
      </c>
      <c r="M38" s="15">
        <v>39.745933101809541</v>
      </c>
      <c r="N38" s="15">
        <v>36.376496191512516</v>
      </c>
      <c r="O38" s="15">
        <v>39.783419137227057</v>
      </c>
      <c r="P38" s="40">
        <v>29.257507594109278</v>
      </c>
      <c r="Q38" s="118">
        <v>2.7862505622702258</v>
      </c>
      <c r="R38" s="119">
        <v>2.5028775724287584</v>
      </c>
      <c r="S38" s="119">
        <v>3.8746821959691289</v>
      </c>
      <c r="T38" s="119">
        <v>0.37375965142380352</v>
      </c>
      <c r="U38" s="123" t="s">
        <v>106</v>
      </c>
      <c r="V38" s="123" t="s">
        <v>106</v>
      </c>
      <c r="W38" s="119" t="s">
        <v>48</v>
      </c>
    </row>
    <row r="39" spans="1:23">
      <c r="A39" s="633"/>
      <c r="B39" s="42" t="s">
        <v>27</v>
      </c>
      <c r="C39" s="62">
        <v>54759</v>
      </c>
      <c r="D39" s="59">
        <v>12104</v>
      </c>
      <c r="E39" s="59">
        <v>7799</v>
      </c>
      <c r="F39" s="59">
        <v>11032</v>
      </c>
      <c r="G39" s="59">
        <v>5350</v>
      </c>
      <c r="H39" s="59">
        <v>2882</v>
      </c>
      <c r="I39" s="32">
        <v>15592</v>
      </c>
      <c r="J39" s="21">
        <v>54.403743554588537</v>
      </c>
      <c r="K39" s="15">
        <v>53.284028878323653</v>
      </c>
      <c r="L39" s="15">
        <v>51.231688891808446</v>
      </c>
      <c r="M39" s="15">
        <v>50.41125936757448</v>
      </c>
      <c r="N39" s="15">
        <v>58.215451577801957</v>
      </c>
      <c r="O39" s="15">
        <v>51.162790697674424</v>
      </c>
      <c r="P39" s="40">
        <v>59.953089552812699</v>
      </c>
      <c r="Q39" s="118">
        <v>1.7036692892845835</v>
      </c>
      <c r="R39" s="119">
        <v>-0.49499930345118059</v>
      </c>
      <c r="S39" s="119">
        <v>1.0498994514037676</v>
      </c>
      <c r="T39" s="119">
        <v>3.4785645019187186</v>
      </c>
      <c r="U39" s="123" t="s">
        <v>106</v>
      </c>
      <c r="V39" s="123" t="s">
        <v>106</v>
      </c>
      <c r="W39" s="119" t="s">
        <v>48</v>
      </c>
    </row>
    <row r="40" spans="1:23">
      <c r="A40" s="634"/>
      <c r="B40" s="42" t="s">
        <v>1</v>
      </c>
      <c r="C40" s="62">
        <v>100653</v>
      </c>
      <c r="D40" s="59">
        <v>22716</v>
      </c>
      <c r="E40" s="59">
        <v>15223</v>
      </c>
      <c r="F40" s="59">
        <v>21884</v>
      </c>
      <c r="G40" s="59">
        <v>9190</v>
      </c>
      <c r="H40" s="59">
        <v>5633</v>
      </c>
      <c r="I40" s="32">
        <v>26007</v>
      </c>
      <c r="J40" s="22">
        <v>100</v>
      </c>
      <c r="K40" s="16">
        <v>100</v>
      </c>
      <c r="L40" s="16">
        <v>100</v>
      </c>
      <c r="M40" s="16">
        <v>100</v>
      </c>
      <c r="N40" s="16">
        <v>100</v>
      </c>
      <c r="O40" s="16">
        <v>100</v>
      </c>
      <c r="P40" s="52">
        <v>100</v>
      </c>
      <c r="Q40" s="119" t="s">
        <v>48</v>
      </c>
      <c r="R40" s="119" t="s">
        <v>48</v>
      </c>
      <c r="S40" s="119" t="s">
        <v>48</v>
      </c>
      <c r="T40" s="119" t="s">
        <v>48</v>
      </c>
      <c r="U40" s="119" t="s">
        <v>48</v>
      </c>
      <c r="V40" s="119" t="s">
        <v>48</v>
      </c>
      <c r="W40" s="119" t="s">
        <v>48</v>
      </c>
    </row>
    <row r="41" spans="1:23">
      <c r="A41" s="629" t="s">
        <v>34</v>
      </c>
      <c r="B41" s="41" t="s">
        <v>24</v>
      </c>
      <c r="C41" s="61">
        <v>3878</v>
      </c>
      <c r="D41" s="58">
        <v>1898</v>
      </c>
      <c r="E41" s="58">
        <v>485</v>
      </c>
      <c r="F41" s="58">
        <v>419</v>
      </c>
      <c r="G41" s="58">
        <v>76</v>
      </c>
      <c r="H41" s="58">
        <v>14</v>
      </c>
      <c r="I41" s="30">
        <v>986</v>
      </c>
      <c r="J41" s="19">
        <v>7.9249601504066707</v>
      </c>
      <c r="K41" s="13">
        <v>10.238981496466526</v>
      </c>
      <c r="L41" s="13">
        <v>6.6684999312525779</v>
      </c>
      <c r="M41" s="13">
        <v>10.057609217474797</v>
      </c>
      <c r="N41" s="13">
        <v>4.6088538508186785</v>
      </c>
      <c r="O41" s="13">
        <v>2.3931623931623935</v>
      </c>
      <c r="P41" s="39">
        <v>5.8957187275771341</v>
      </c>
      <c r="Q41" s="116">
        <v>-2.7649676938159242</v>
      </c>
      <c r="R41" s="117">
        <v>-3.0118527638226844</v>
      </c>
      <c r="S41" s="117">
        <v>-2.4379412100424851</v>
      </c>
      <c r="T41" s="117">
        <v>-0.24970652905770407</v>
      </c>
      <c r="U41" s="122" t="s">
        <v>106</v>
      </c>
      <c r="V41" s="122" t="s">
        <v>106</v>
      </c>
      <c r="W41" s="117" t="s">
        <v>48</v>
      </c>
    </row>
    <row r="42" spans="1:23">
      <c r="A42" s="630"/>
      <c r="B42" s="41" t="s">
        <v>25</v>
      </c>
      <c r="C42" s="61">
        <v>12765</v>
      </c>
      <c r="D42" s="58">
        <v>6582</v>
      </c>
      <c r="E42" s="58">
        <v>1554</v>
      </c>
      <c r="F42" s="58">
        <v>1037</v>
      </c>
      <c r="G42" s="58">
        <v>362</v>
      </c>
      <c r="H42" s="58">
        <v>169</v>
      </c>
      <c r="I42" s="30">
        <v>3061</v>
      </c>
      <c r="J42" s="19">
        <v>26.086156864347899</v>
      </c>
      <c r="K42" s="13">
        <v>35.507363651076226</v>
      </c>
      <c r="L42" s="13">
        <v>21.366698748796921</v>
      </c>
      <c r="M42" s="13">
        <v>24.891982717234757</v>
      </c>
      <c r="N42" s="13">
        <v>21.952698605215282</v>
      </c>
      <c r="O42" s="13">
        <v>28.888888888888886</v>
      </c>
      <c r="P42" s="39">
        <v>18.303037550825159</v>
      </c>
      <c r="Q42" s="116">
        <v>0.58205485782422883</v>
      </c>
      <c r="R42" s="117">
        <v>2.4637040292742256</v>
      </c>
      <c r="S42" s="117">
        <v>-1.9888454165883509</v>
      </c>
      <c r="T42" s="117">
        <v>0.87784075367751058</v>
      </c>
      <c r="U42" s="122" t="s">
        <v>106</v>
      </c>
      <c r="V42" s="122" t="s">
        <v>106</v>
      </c>
      <c r="W42" s="117" t="s">
        <v>48</v>
      </c>
    </row>
    <row r="43" spans="1:23">
      <c r="A43" s="630"/>
      <c r="B43" s="41" t="s">
        <v>27</v>
      </c>
      <c r="C43" s="61">
        <v>32291</v>
      </c>
      <c r="D43" s="58">
        <v>10057</v>
      </c>
      <c r="E43" s="58">
        <v>5234</v>
      </c>
      <c r="F43" s="58">
        <v>2710</v>
      </c>
      <c r="G43" s="58">
        <v>1211</v>
      </c>
      <c r="H43" s="58">
        <v>402</v>
      </c>
      <c r="I43" s="30">
        <v>12677</v>
      </c>
      <c r="J43" s="19">
        <v>65.988882985245439</v>
      </c>
      <c r="K43" s="13">
        <v>54.253654852457245</v>
      </c>
      <c r="L43" s="13">
        <v>71.964801319950496</v>
      </c>
      <c r="M43" s="13">
        <v>65.050408065290441</v>
      </c>
      <c r="N43" s="13">
        <v>73.438447543966049</v>
      </c>
      <c r="O43" s="13">
        <v>68.717948717948715</v>
      </c>
      <c r="P43" s="39">
        <v>75.8012437215977</v>
      </c>
      <c r="Q43" s="116">
        <v>2.1829128359917078</v>
      </c>
      <c r="R43" s="117">
        <v>0.54814873454846236</v>
      </c>
      <c r="S43" s="117">
        <v>4.4267866266308289</v>
      </c>
      <c r="T43" s="117">
        <v>-0.62813422461981361</v>
      </c>
      <c r="U43" s="122" t="s">
        <v>106</v>
      </c>
      <c r="V43" s="122" t="s">
        <v>106</v>
      </c>
      <c r="W43" s="117" t="s">
        <v>48</v>
      </c>
    </row>
    <row r="44" spans="1:23">
      <c r="A44" s="631"/>
      <c r="B44" s="41" t="s">
        <v>1</v>
      </c>
      <c r="C44" s="61">
        <v>48934</v>
      </c>
      <c r="D44" s="58">
        <v>18537</v>
      </c>
      <c r="E44" s="58">
        <v>7273</v>
      </c>
      <c r="F44" s="58">
        <v>4166</v>
      </c>
      <c r="G44" s="58">
        <v>1649</v>
      </c>
      <c r="H44" s="58">
        <v>585</v>
      </c>
      <c r="I44" s="30">
        <v>16724</v>
      </c>
      <c r="J44" s="20">
        <v>100</v>
      </c>
      <c r="K44" s="14">
        <v>100</v>
      </c>
      <c r="L44" s="14">
        <v>100</v>
      </c>
      <c r="M44" s="14">
        <v>100</v>
      </c>
      <c r="N44" s="14">
        <v>100</v>
      </c>
      <c r="O44" s="14">
        <v>100</v>
      </c>
      <c r="P44" s="51">
        <v>100</v>
      </c>
      <c r="Q44" s="117" t="s">
        <v>48</v>
      </c>
      <c r="R44" s="117" t="s">
        <v>48</v>
      </c>
      <c r="S44" s="117" t="s">
        <v>48</v>
      </c>
      <c r="T44" s="117" t="s">
        <v>48</v>
      </c>
      <c r="U44" s="117" t="s">
        <v>48</v>
      </c>
      <c r="V44" s="117" t="s">
        <v>48</v>
      </c>
      <c r="W44" s="117" t="s">
        <v>48</v>
      </c>
    </row>
    <row r="45" spans="1:23">
      <c r="A45" s="632" t="s">
        <v>35</v>
      </c>
      <c r="B45" s="42" t="s">
        <v>24</v>
      </c>
      <c r="C45" s="62">
        <v>1742</v>
      </c>
      <c r="D45" s="59">
        <v>912</v>
      </c>
      <c r="E45" s="59">
        <v>92</v>
      </c>
      <c r="F45" s="59">
        <v>552</v>
      </c>
      <c r="G45" s="59">
        <v>6</v>
      </c>
      <c r="H45" s="59">
        <v>0</v>
      </c>
      <c r="I45" s="32">
        <v>180</v>
      </c>
      <c r="J45" s="21">
        <v>5.3062840781016787</v>
      </c>
      <c r="K45" s="15">
        <v>5.4288945770581583</v>
      </c>
      <c r="L45" s="15">
        <v>1.903579557210842</v>
      </c>
      <c r="M45" s="15">
        <v>6.3273727647867952</v>
      </c>
      <c r="N45" s="15">
        <v>8.1081081081081088</v>
      </c>
      <c r="O45" s="15">
        <v>0</v>
      </c>
      <c r="P45" s="40">
        <v>7.768666378938283</v>
      </c>
      <c r="Q45" s="118">
        <v>-1.9736792931517995</v>
      </c>
      <c r="R45" s="119">
        <v>-1.4559144250146883</v>
      </c>
      <c r="S45" s="119">
        <v>-1.8725499100851795</v>
      </c>
      <c r="T45" s="119">
        <v>-1.2873399920098594</v>
      </c>
      <c r="U45" s="123" t="s">
        <v>106</v>
      </c>
      <c r="V45" s="123" t="s">
        <v>106</v>
      </c>
      <c r="W45" s="119" t="s">
        <v>48</v>
      </c>
    </row>
    <row r="46" spans="1:23">
      <c r="A46" s="633"/>
      <c r="B46" s="42" t="s">
        <v>25</v>
      </c>
      <c r="C46" s="62">
        <v>10418</v>
      </c>
      <c r="D46" s="59">
        <v>5260</v>
      </c>
      <c r="E46" s="59">
        <v>1659</v>
      </c>
      <c r="F46" s="59">
        <v>2844</v>
      </c>
      <c r="G46" s="59">
        <v>6</v>
      </c>
      <c r="H46" s="59">
        <v>12</v>
      </c>
      <c r="I46" s="32">
        <v>637</v>
      </c>
      <c r="J46" s="21">
        <v>31.734137500380761</v>
      </c>
      <c r="K46" s="15">
        <v>31.311387582594204</v>
      </c>
      <c r="L46" s="15">
        <v>34.326505276225951</v>
      </c>
      <c r="M46" s="15">
        <v>32.599724896836314</v>
      </c>
      <c r="N46" s="15">
        <v>8.1081081081081088</v>
      </c>
      <c r="O46" s="15">
        <v>14.634146341463413</v>
      </c>
      <c r="P46" s="40">
        <v>27.492447129909365</v>
      </c>
      <c r="Q46" s="118">
        <v>-0.9887167242520718</v>
      </c>
      <c r="R46" s="119">
        <v>-1.1730660744978927</v>
      </c>
      <c r="S46" s="119">
        <v>-1.1421393630188206</v>
      </c>
      <c r="T46" s="119">
        <v>-2.0416824103355395</v>
      </c>
      <c r="U46" s="123" t="s">
        <v>106</v>
      </c>
      <c r="V46" s="123" t="s">
        <v>106</v>
      </c>
      <c r="W46" s="119" t="s">
        <v>48</v>
      </c>
    </row>
    <row r="47" spans="1:23">
      <c r="A47" s="633"/>
      <c r="B47" s="42" t="s">
        <v>27</v>
      </c>
      <c r="C47" s="62">
        <v>20669</v>
      </c>
      <c r="D47" s="59">
        <v>10627</v>
      </c>
      <c r="E47" s="59">
        <v>3082</v>
      </c>
      <c r="F47" s="59">
        <v>5328</v>
      </c>
      <c r="G47" s="59">
        <v>62</v>
      </c>
      <c r="H47" s="59">
        <v>70</v>
      </c>
      <c r="I47" s="32">
        <v>1500</v>
      </c>
      <c r="J47" s="21">
        <v>62.959578421517563</v>
      </c>
      <c r="K47" s="15">
        <v>63.259717840347641</v>
      </c>
      <c r="L47" s="15">
        <v>63.769915166563209</v>
      </c>
      <c r="M47" s="15">
        <v>61.072902338376892</v>
      </c>
      <c r="N47" s="15">
        <v>83.78378378378379</v>
      </c>
      <c r="O47" s="15">
        <v>85.365853658536579</v>
      </c>
      <c r="P47" s="40">
        <v>64.738886491152343</v>
      </c>
      <c r="Q47" s="118">
        <v>2.9623960174038686</v>
      </c>
      <c r="R47" s="119">
        <v>2.6289804995125792</v>
      </c>
      <c r="S47" s="119">
        <v>3.0146892731039969</v>
      </c>
      <c r="T47" s="119">
        <v>3.3290224023453945</v>
      </c>
      <c r="U47" s="123" t="s">
        <v>106</v>
      </c>
      <c r="V47" s="123" t="s">
        <v>106</v>
      </c>
      <c r="W47" s="119" t="s">
        <v>48</v>
      </c>
    </row>
    <row r="48" spans="1:23">
      <c r="A48" s="634"/>
      <c r="B48" s="42" t="s">
        <v>1</v>
      </c>
      <c r="C48" s="62">
        <v>32829</v>
      </c>
      <c r="D48" s="59">
        <v>16799</v>
      </c>
      <c r="E48" s="59">
        <v>4833</v>
      </c>
      <c r="F48" s="59">
        <v>8724</v>
      </c>
      <c r="G48" s="59">
        <v>74</v>
      </c>
      <c r="H48" s="59">
        <v>82</v>
      </c>
      <c r="I48" s="32">
        <v>2317</v>
      </c>
      <c r="J48" s="22">
        <v>100</v>
      </c>
      <c r="K48" s="16">
        <v>100</v>
      </c>
      <c r="L48" s="16">
        <v>100</v>
      </c>
      <c r="M48" s="16">
        <v>100</v>
      </c>
      <c r="N48" s="16">
        <v>100</v>
      </c>
      <c r="O48" s="16">
        <v>100</v>
      </c>
      <c r="P48" s="52">
        <v>100</v>
      </c>
      <c r="Q48" s="119" t="s">
        <v>48</v>
      </c>
      <c r="R48" s="119" t="s">
        <v>48</v>
      </c>
      <c r="S48" s="119" t="s">
        <v>48</v>
      </c>
      <c r="T48" s="119" t="s">
        <v>48</v>
      </c>
      <c r="U48" s="119" t="s">
        <v>48</v>
      </c>
      <c r="V48" s="119" t="s">
        <v>48</v>
      </c>
      <c r="W48" s="119" t="s">
        <v>48</v>
      </c>
    </row>
    <row r="49" spans="1:23">
      <c r="A49" s="629" t="s">
        <v>36</v>
      </c>
      <c r="B49" s="41" t="s">
        <v>24</v>
      </c>
      <c r="C49" s="61">
        <v>10380</v>
      </c>
      <c r="D49" s="58">
        <v>3779</v>
      </c>
      <c r="E49" s="58">
        <v>1276</v>
      </c>
      <c r="F49" s="58">
        <v>1952</v>
      </c>
      <c r="G49" s="58">
        <v>207</v>
      </c>
      <c r="H49" s="58">
        <v>45</v>
      </c>
      <c r="I49" s="30">
        <v>3121</v>
      </c>
      <c r="J49" s="19">
        <v>12.490974729241877</v>
      </c>
      <c r="K49" s="13">
        <v>11.150452922604821</v>
      </c>
      <c r="L49" s="13">
        <v>10.964083175803403</v>
      </c>
      <c r="M49" s="13">
        <v>12.117449872741945</v>
      </c>
      <c r="N49" s="13">
        <v>14.88138030194105</v>
      </c>
      <c r="O49" s="13">
        <v>19.823788546255507</v>
      </c>
      <c r="P49" s="39">
        <v>15.72767587180004</v>
      </c>
      <c r="Q49" s="116">
        <v>-2.763926662448613</v>
      </c>
      <c r="R49" s="117">
        <v>-1.3661058753210717</v>
      </c>
      <c r="S49" s="117">
        <v>-0.817329026723284</v>
      </c>
      <c r="T49" s="117">
        <v>-2.3468886889627001</v>
      </c>
      <c r="U49" s="122" t="s">
        <v>106</v>
      </c>
      <c r="V49" s="122" t="s">
        <v>106</v>
      </c>
      <c r="W49" s="117" t="s">
        <v>48</v>
      </c>
    </row>
    <row r="50" spans="1:23">
      <c r="A50" s="630"/>
      <c r="B50" s="41" t="s">
        <v>25</v>
      </c>
      <c r="C50" s="61">
        <v>41160</v>
      </c>
      <c r="D50" s="58">
        <v>18357</v>
      </c>
      <c r="E50" s="58">
        <v>6820</v>
      </c>
      <c r="F50" s="58">
        <v>10524</v>
      </c>
      <c r="G50" s="58">
        <v>257</v>
      </c>
      <c r="H50" s="58">
        <v>77</v>
      </c>
      <c r="I50" s="30">
        <v>5125</v>
      </c>
      <c r="J50" s="19">
        <v>49.530685920577618</v>
      </c>
      <c r="K50" s="13">
        <v>54.164822519252894</v>
      </c>
      <c r="L50" s="13">
        <v>58.601134215500949</v>
      </c>
      <c r="M50" s="13">
        <v>65.329939785213227</v>
      </c>
      <c r="N50" s="13">
        <v>18.475916606757728</v>
      </c>
      <c r="O50" s="13">
        <v>33.920704845814981</v>
      </c>
      <c r="P50" s="39">
        <v>25.826446280991732</v>
      </c>
      <c r="Q50" s="116">
        <v>1.6936834970915697</v>
      </c>
      <c r="R50" s="117">
        <v>2.107746708344898</v>
      </c>
      <c r="S50" s="117">
        <v>-1.1383624057898203</v>
      </c>
      <c r="T50" s="117">
        <v>2.1011738781401235</v>
      </c>
      <c r="U50" s="122" t="s">
        <v>106</v>
      </c>
      <c r="V50" s="122" t="s">
        <v>106</v>
      </c>
      <c r="W50" s="117" t="s">
        <v>48</v>
      </c>
    </row>
    <row r="51" spans="1:23">
      <c r="A51" s="630"/>
      <c r="B51" s="41" t="s">
        <v>27</v>
      </c>
      <c r="C51" s="61">
        <v>31560</v>
      </c>
      <c r="D51" s="58">
        <v>11755</v>
      </c>
      <c r="E51" s="58">
        <v>3542</v>
      </c>
      <c r="F51" s="58">
        <v>3633</v>
      </c>
      <c r="G51" s="58">
        <v>927</v>
      </c>
      <c r="H51" s="58">
        <v>105</v>
      </c>
      <c r="I51" s="30">
        <v>11598</v>
      </c>
      <c r="J51" s="19">
        <v>37.978339350180505</v>
      </c>
      <c r="K51" s="13">
        <v>34.684724558142278</v>
      </c>
      <c r="L51" s="13">
        <v>30.434782608695656</v>
      </c>
      <c r="M51" s="13">
        <v>22.552610342044822</v>
      </c>
      <c r="N51" s="13">
        <v>66.642703091301229</v>
      </c>
      <c r="O51" s="13">
        <v>46.255506607929512</v>
      </c>
      <c r="P51" s="39">
        <v>58.44587784720823</v>
      </c>
      <c r="Q51" s="116">
        <v>1.0702431653570414</v>
      </c>
      <c r="R51" s="117">
        <v>-0.74164083302384398</v>
      </c>
      <c r="S51" s="117">
        <v>1.9556914325131096</v>
      </c>
      <c r="T51" s="117">
        <v>0.24571481082256952</v>
      </c>
      <c r="U51" s="122" t="s">
        <v>106</v>
      </c>
      <c r="V51" s="122" t="s">
        <v>106</v>
      </c>
      <c r="W51" s="117" t="s">
        <v>48</v>
      </c>
    </row>
    <row r="52" spans="1:23">
      <c r="A52" s="631"/>
      <c r="B52" s="41" t="s">
        <v>1</v>
      </c>
      <c r="C52" s="61">
        <v>83100</v>
      </c>
      <c r="D52" s="58">
        <v>33891</v>
      </c>
      <c r="E52" s="58">
        <v>11638</v>
      </c>
      <c r="F52" s="58">
        <v>16109</v>
      </c>
      <c r="G52" s="58">
        <v>1391</v>
      </c>
      <c r="H52" s="58">
        <v>227</v>
      </c>
      <c r="I52" s="30">
        <v>19844</v>
      </c>
      <c r="J52" s="20">
        <v>100</v>
      </c>
      <c r="K52" s="14">
        <v>100</v>
      </c>
      <c r="L52" s="14">
        <v>100</v>
      </c>
      <c r="M52" s="14">
        <v>100</v>
      </c>
      <c r="N52" s="14">
        <v>100</v>
      </c>
      <c r="O52" s="14">
        <v>100</v>
      </c>
      <c r="P52" s="51">
        <v>100</v>
      </c>
      <c r="Q52" s="117" t="s">
        <v>48</v>
      </c>
      <c r="R52" s="117" t="s">
        <v>48</v>
      </c>
      <c r="S52" s="117" t="s">
        <v>48</v>
      </c>
      <c r="T52" s="117" t="s">
        <v>48</v>
      </c>
      <c r="U52" s="117" t="s">
        <v>48</v>
      </c>
      <c r="V52" s="117" t="s">
        <v>48</v>
      </c>
      <c r="W52" s="117" t="s">
        <v>48</v>
      </c>
    </row>
    <row r="53" spans="1:23">
      <c r="A53" s="632" t="s">
        <v>37</v>
      </c>
      <c r="B53" s="42" t="s">
        <v>24</v>
      </c>
      <c r="C53" s="62">
        <v>26945</v>
      </c>
      <c r="D53" s="59">
        <v>8056</v>
      </c>
      <c r="E53" s="59">
        <v>4220</v>
      </c>
      <c r="F53" s="59">
        <v>9784</v>
      </c>
      <c r="G53" s="59">
        <v>835</v>
      </c>
      <c r="H53" s="59">
        <v>546</v>
      </c>
      <c r="I53" s="32">
        <v>3504</v>
      </c>
      <c r="J53" s="21">
        <v>25.674375172702934</v>
      </c>
      <c r="K53" s="15">
        <v>31.040727468886065</v>
      </c>
      <c r="L53" s="15">
        <v>24.28776978417266</v>
      </c>
      <c r="M53" s="15">
        <v>34.598111672972877</v>
      </c>
      <c r="N53" s="15">
        <v>15.625</v>
      </c>
      <c r="O53" s="15">
        <v>20.61155152887882</v>
      </c>
      <c r="P53" s="40">
        <v>13.823030494299578</v>
      </c>
      <c r="Q53" s="118">
        <v>-5.0850727137007432</v>
      </c>
      <c r="R53" s="119">
        <v>-4.5144937167895272</v>
      </c>
      <c r="S53" s="119">
        <v>-5.0912452051206998</v>
      </c>
      <c r="T53" s="119">
        <v>-6.4926727835628384</v>
      </c>
      <c r="U53" s="123" t="s">
        <v>106</v>
      </c>
      <c r="V53" s="123" t="s">
        <v>106</v>
      </c>
      <c r="W53" s="119" t="s">
        <v>48</v>
      </c>
    </row>
    <row r="54" spans="1:23">
      <c r="A54" s="633"/>
      <c r="B54" s="42" t="s">
        <v>25</v>
      </c>
      <c r="C54" s="62">
        <v>40774</v>
      </c>
      <c r="D54" s="59">
        <v>10380</v>
      </c>
      <c r="E54" s="59">
        <v>7266</v>
      </c>
      <c r="F54" s="59">
        <v>11165</v>
      </c>
      <c r="G54" s="59">
        <v>2206</v>
      </c>
      <c r="H54" s="59">
        <v>1132</v>
      </c>
      <c r="I54" s="32">
        <v>8625</v>
      </c>
      <c r="J54" s="21">
        <v>38.851251560281661</v>
      </c>
      <c r="K54" s="15">
        <v>39.995376257080103</v>
      </c>
      <c r="L54" s="15">
        <v>41.81870503597122</v>
      </c>
      <c r="M54" s="15">
        <v>39.481594115774953</v>
      </c>
      <c r="N54" s="15">
        <v>41.279940119760475</v>
      </c>
      <c r="O54" s="15">
        <v>42.733106832767085</v>
      </c>
      <c r="P54" s="40">
        <v>34.025010848554182</v>
      </c>
      <c r="Q54" s="118">
        <v>3.7059308746900541</v>
      </c>
      <c r="R54" s="119">
        <v>4.0088179262545438</v>
      </c>
      <c r="S54" s="119">
        <v>4.7665993971418104</v>
      </c>
      <c r="T54" s="119">
        <v>4.9757888803523045</v>
      </c>
      <c r="U54" s="123" t="s">
        <v>106</v>
      </c>
      <c r="V54" s="123" t="s">
        <v>106</v>
      </c>
      <c r="W54" s="119" t="s">
        <v>48</v>
      </c>
    </row>
    <row r="55" spans="1:23">
      <c r="A55" s="633"/>
      <c r="B55" s="42" t="s">
        <v>27</v>
      </c>
      <c r="C55" s="62">
        <v>37230</v>
      </c>
      <c r="D55" s="59">
        <v>7517</v>
      </c>
      <c r="E55" s="59">
        <v>5889</v>
      </c>
      <c r="F55" s="59">
        <v>7330</v>
      </c>
      <c r="G55" s="59">
        <v>2303</v>
      </c>
      <c r="H55" s="59">
        <v>971</v>
      </c>
      <c r="I55" s="32">
        <v>13220</v>
      </c>
      <c r="J55" s="21">
        <v>35.474373267015409</v>
      </c>
      <c r="K55" s="15">
        <v>28.963896274033829</v>
      </c>
      <c r="L55" s="15">
        <v>33.893525179856113</v>
      </c>
      <c r="M55" s="15">
        <v>25.920294211252166</v>
      </c>
      <c r="N55" s="15">
        <v>43.095059880239525</v>
      </c>
      <c r="O55" s="15">
        <v>36.655341638354095</v>
      </c>
      <c r="P55" s="40">
        <v>52.151958657146238</v>
      </c>
      <c r="Q55" s="118">
        <v>1.3791418390106926</v>
      </c>
      <c r="R55" s="119">
        <v>0.5056757905349798</v>
      </c>
      <c r="S55" s="119">
        <v>0.32464580797888232</v>
      </c>
      <c r="T55" s="119">
        <v>1.5168839032105232</v>
      </c>
      <c r="U55" s="123" t="s">
        <v>106</v>
      </c>
      <c r="V55" s="123" t="s">
        <v>106</v>
      </c>
      <c r="W55" s="119" t="s">
        <v>48</v>
      </c>
    </row>
    <row r="56" spans="1:23">
      <c r="A56" s="634"/>
      <c r="B56" s="42" t="s">
        <v>1</v>
      </c>
      <c r="C56" s="62">
        <v>104949</v>
      </c>
      <c r="D56" s="59">
        <v>25953</v>
      </c>
      <c r="E56" s="59">
        <v>17375</v>
      </c>
      <c r="F56" s="59">
        <v>28279</v>
      </c>
      <c r="G56" s="59">
        <v>5344</v>
      </c>
      <c r="H56" s="59">
        <v>2649</v>
      </c>
      <c r="I56" s="32">
        <v>25349</v>
      </c>
      <c r="J56" s="22">
        <v>100</v>
      </c>
      <c r="K56" s="16">
        <v>100</v>
      </c>
      <c r="L56" s="16">
        <v>100</v>
      </c>
      <c r="M56" s="16">
        <v>100</v>
      </c>
      <c r="N56" s="16">
        <v>100</v>
      </c>
      <c r="O56" s="16">
        <v>100</v>
      </c>
      <c r="P56" s="52">
        <v>100</v>
      </c>
      <c r="Q56" s="119" t="s">
        <v>48</v>
      </c>
      <c r="R56" s="119" t="s">
        <v>48</v>
      </c>
      <c r="S56" s="119" t="s">
        <v>48</v>
      </c>
      <c r="T56" s="119" t="s">
        <v>48</v>
      </c>
      <c r="U56" s="119" t="s">
        <v>48</v>
      </c>
      <c r="V56" s="119" t="s">
        <v>48</v>
      </c>
      <c r="W56" s="119" t="s">
        <v>48</v>
      </c>
    </row>
    <row r="57" spans="1:23">
      <c r="A57" s="629" t="s">
        <v>38</v>
      </c>
      <c r="B57" s="41" t="s">
        <v>24</v>
      </c>
      <c r="C57" s="61">
        <v>85</v>
      </c>
      <c r="D57" s="58">
        <v>8</v>
      </c>
      <c r="E57" s="58">
        <v>6</v>
      </c>
      <c r="F57" s="58">
        <v>9</v>
      </c>
      <c r="G57" s="58">
        <v>22</v>
      </c>
      <c r="H57" s="58">
        <v>0</v>
      </c>
      <c r="I57" s="30">
        <v>40</v>
      </c>
      <c r="J57" s="19">
        <v>1.2910085054678007</v>
      </c>
      <c r="K57" s="13">
        <v>0.37718057520037718</v>
      </c>
      <c r="L57" s="13">
        <v>0.92307692307692313</v>
      </c>
      <c r="M57" s="13">
        <v>0.3437738731856379</v>
      </c>
      <c r="N57" s="13">
        <v>5.4187192118226601</v>
      </c>
      <c r="O57" s="158" t="s">
        <v>48</v>
      </c>
      <c r="P57" s="39">
        <v>5.0697084917617232</v>
      </c>
      <c r="Q57" s="116">
        <v>-0.3465657252322174</v>
      </c>
      <c r="R57" s="117">
        <v>-2.0143655872022928</v>
      </c>
      <c r="S57" s="117">
        <v>0.40133779264214042</v>
      </c>
      <c r="T57" s="117">
        <v>-0.54324760207113143</v>
      </c>
      <c r="U57" s="122" t="s">
        <v>106</v>
      </c>
      <c r="V57" s="122" t="s">
        <v>106</v>
      </c>
      <c r="W57" s="117" t="s">
        <v>48</v>
      </c>
    </row>
    <row r="58" spans="1:23">
      <c r="A58" s="630"/>
      <c r="B58" s="41" t="s">
        <v>25</v>
      </c>
      <c r="C58" s="61">
        <v>804</v>
      </c>
      <c r="D58" s="58">
        <v>424</v>
      </c>
      <c r="E58" s="58">
        <v>29</v>
      </c>
      <c r="F58" s="58">
        <v>274</v>
      </c>
      <c r="G58" s="58">
        <v>0</v>
      </c>
      <c r="H58" s="58">
        <v>0</v>
      </c>
      <c r="I58" s="30">
        <v>77</v>
      </c>
      <c r="J58" s="19">
        <v>12.21142162818955</v>
      </c>
      <c r="K58" s="13">
        <v>19.99057048561999</v>
      </c>
      <c r="L58" s="13">
        <v>4.4615384615384617</v>
      </c>
      <c r="M58" s="13">
        <v>10.466004583651642</v>
      </c>
      <c r="N58" s="13">
        <v>0</v>
      </c>
      <c r="O58" s="158" t="s">
        <v>48</v>
      </c>
      <c r="P58" s="39">
        <v>9.7591888466413188</v>
      </c>
      <c r="Q58" s="116">
        <v>-4.0023627878622765</v>
      </c>
      <c r="R58" s="117">
        <v>-1.5889623286180523</v>
      </c>
      <c r="S58" s="117">
        <v>-6.8428093645484953</v>
      </c>
      <c r="T58" s="117">
        <v>-6.6208301502419147</v>
      </c>
      <c r="U58" s="122" t="s">
        <v>106</v>
      </c>
      <c r="V58" s="122" t="s">
        <v>106</v>
      </c>
      <c r="W58" s="117" t="s">
        <v>48</v>
      </c>
    </row>
    <row r="59" spans="1:23">
      <c r="A59" s="630"/>
      <c r="B59" s="41" t="s">
        <v>27</v>
      </c>
      <c r="C59" s="61">
        <v>5695</v>
      </c>
      <c r="D59" s="58">
        <v>1689</v>
      </c>
      <c r="E59" s="58">
        <v>615</v>
      </c>
      <c r="F59" s="58">
        <v>2335</v>
      </c>
      <c r="G59" s="58">
        <v>384</v>
      </c>
      <c r="H59" s="58">
        <v>0</v>
      </c>
      <c r="I59" s="30">
        <v>672</v>
      </c>
      <c r="J59" s="19">
        <v>86.497569866342644</v>
      </c>
      <c r="K59" s="13">
        <v>79.632248939179632</v>
      </c>
      <c r="L59" s="13">
        <v>94.615384615384613</v>
      </c>
      <c r="M59" s="13">
        <v>89.190221543162721</v>
      </c>
      <c r="N59" s="13">
        <v>94.581280788177338</v>
      </c>
      <c r="O59" s="158" t="s">
        <v>48</v>
      </c>
      <c r="P59" s="39">
        <v>85.171102661596947</v>
      </c>
      <c r="Q59" s="116">
        <v>4.3489285130944921</v>
      </c>
      <c r="R59" s="117">
        <v>3.6033279158203442</v>
      </c>
      <c r="S59" s="117">
        <v>6.4414715719063622</v>
      </c>
      <c r="T59" s="117">
        <v>7.1640777523130481</v>
      </c>
      <c r="U59" s="122" t="s">
        <v>106</v>
      </c>
      <c r="V59" s="122" t="s">
        <v>106</v>
      </c>
      <c r="W59" s="117" t="s">
        <v>48</v>
      </c>
    </row>
    <row r="60" spans="1:23">
      <c r="A60" s="631"/>
      <c r="B60" s="41" t="s">
        <v>1</v>
      </c>
      <c r="C60" s="61">
        <v>6584</v>
      </c>
      <c r="D60" s="58">
        <v>2121</v>
      </c>
      <c r="E60" s="58">
        <v>650</v>
      </c>
      <c r="F60" s="58">
        <v>2618</v>
      </c>
      <c r="G60" s="58">
        <v>406</v>
      </c>
      <c r="H60" s="58">
        <v>0</v>
      </c>
      <c r="I60" s="30">
        <v>789</v>
      </c>
      <c r="J60" s="20">
        <v>100</v>
      </c>
      <c r="K60" s="14">
        <v>100</v>
      </c>
      <c r="L60" s="14">
        <v>100</v>
      </c>
      <c r="M60" s="14">
        <v>100</v>
      </c>
      <c r="N60" s="14">
        <v>100</v>
      </c>
      <c r="O60" s="158" t="s">
        <v>48</v>
      </c>
      <c r="P60" s="51">
        <v>100</v>
      </c>
      <c r="Q60" s="117" t="s">
        <v>48</v>
      </c>
      <c r="R60" s="117" t="s">
        <v>48</v>
      </c>
      <c r="S60" s="117" t="s">
        <v>48</v>
      </c>
      <c r="T60" s="117" t="s">
        <v>48</v>
      </c>
      <c r="U60" s="117" t="s">
        <v>48</v>
      </c>
      <c r="V60" s="117" t="s">
        <v>48</v>
      </c>
      <c r="W60" s="117" t="s">
        <v>48</v>
      </c>
    </row>
    <row r="61" spans="1:23">
      <c r="A61" s="632" t="s">
        <v>40</v>
      </c>
      <c r="B61" s="42" t="s">
        <v>24</v>
      </c>
      <c r="C61" s="62">
        <v>308</v>
      </c>
      <c r="D61" s="59">
        <v>33</v>
      </c>
      <c r="E61" s="59">
        <v>19</v>
      </c>
      <c r="F61" s="59">
        <v>1</v>
      </c>
      <c r="G61" s="59">
        <v>3</v>
      </c>
      <c r="H61" s="59">
        <v>0</v>
      </c>
      <c r="I61" s="32">
        <v>252</v>
      </c>
      <c r="J61" s="21">
        <v>0.63729851641871338</v>
      </c>
      <c r="K61" s="15">
        <v>0.32970326705964631</v>
      </c>
      <c r="L61" s="15">
        <v>0.41511907362901457</v>
      </c>
      <c r="M61" s="15">
        <v>0.1049317943336831</v>
      </c>
      <c r="N61" s="15">
        <v>0.22658610271903326</v>
      </c>
      <c r="O61" s="15">
        <v>0</v>
      </c>
      <c r="P61" s="40">
        <v>0.80293133662577665</v>
      </c>
      <c r="Q61" s="118">
        <v>-11.806607425063964</v>
      </c>
      <c r="R61" s="119">
        <v>-12.961120684320248</v>
      </c>
      <c r="S61" s="119">
        <v>-12.138682934979308</v>
      </c>
      <c r="T61" s="119">
        <v>-11.720794346745153</v>
      </c>
      <c r="U61" s="123" t="s">
        <v>106</v>
      </c>
      <c r="V61" s="123" t="s">
        <v>106</v>
      </c>
      <c r="W61" s="119" t="s">
        <v>48</v>
      </c>
    </row>
    <row r="62" spans="1:23">
      <c r="A62" s="633"/>
      <c r="B62" s="42" t="s">
        <v>25</v>
      </c>
      <c r="C62" s="62">
        <v>15666</v>
      </c>
      <c r="D62" s="59">
        <v>3353</v>
      </c>
      <c r="E62" s="59">
        <v>1510</v>
      </c>
      <c r="F62" s="59">
        <v>354</v>
      </c>
      <c r="G62" s="59">
        <v>487</v>
      </c>
      <c r="H62" s="59">
        <v>35</v>
      </c>
      <c r="I62" s="32">
        <v>9927</v>
      </c>
      <c r="J62" s="21">
        <v>32.415319994206378</v>
      </c>
      <c r="K62" s="15">
        <v>33.499850134878614</v>
      </c>
      <c r="L62" s="15">
        <v>32.991042167358529</v>
      </c>
      <c r="M62" s="15">
        <v>37.145855194123818</v>
      </c>
      <c r="N62" s="15">
        <v>36.782477341389729</v>
      </c>
      <c r="O62" s="15">
        <v>43.209876543209873</v>
      </c>
      <c r="P62" s="40">
        <v>31.629759439222561</v>
      </c>
      <c r="Q62" s="118">
        <v>10.527418360747394</v>
      </c>
      <c r="R62" s="119">
        <v>10.634452107579619</v>
      </c>
      <c r="S62" s="119">
        <v>7.2856380544938695</v>
      </c>
      <c r="T62" s="119">
        <v>5.1956477252441537</v>
      </c>
      <c r="U62" s="123" t="s">
        <v>106</v>
      </c>
      <c r="V62" s="123" t="s">
        <v>106</v>
      </c>
      <c r="W62" s="119" t="s">
        <v>48</v>
      </c>
    </row>
    <row r="63" spans="1:23">
      <c r="A63" s="633"/>
      <c r="B63" s="42" t="s">
        <v>27</v>
      </c>
      <c r="C63" s="62">
        <v>32355</v>
      </c>
      <c r="D63" s="59">
        <v>6623</v>
      </c>
      <c r="E63" s="59">
        <v>3048</v>
      </c>
      <c r="F63" s="59">
        <v>598</v>
      </c>
      <c r="G63" s="59">
        <v>834</v>
      </c>
      <c r="H63" s="59">
        <v>46</v>
      </c>
      <c r="I63" s="32">
        <v>21206</v>
      </c>
      <c r="J63" s="21">
        <v>66.947381489374919</v>
      </c>
      <c r="K63" s="15">
        <v>66.170446598061744</v>
      </c>
      <c r="L63" s="15">
        <v>66.593838759012456</v>
      </c>
      <c r="M63" s="15">
        <v>62.749213011542494</v>
      </c>
      <c r="N63" s="15">
        <v>62.990936555891238</v>
      </c>
      <c r="O63" s="15">
        <v>56.79012345679012</v>
      </c>
      <c r="P63" s="40">
        <v>67.567309224151657</v>
      </c>
      <c r="Q63" s="118">
        <v>1.2791890643165829</v>
      </c>
      <c r="R63" s="119">
        <v>2.3266685767406372</v>
      </c>
      <c r="S63" s="119">
        <v>4.8530448804854345</v>
      </c>
      <c r="T63" s="119">
        <v>6.5251466215010012</v>
      </c>
      <c r="U63" s="123" t="s">
        <v>106</v>
      </c>
      <c r="V63" s="123" t="s">
        <v>106</v>
      </c>
      <c r="W63" s="119" t="s">
        <v>48</v>
      </c>
    </row>
    <row r="64" spans="1:23">
      <c r="A64" s="634"/>
      <c r="B64" s="42" t="s">
        <v>1</v>
      </c>
      <c r="C64" s="62">
        <v>48329</v>
      </c>
      <c r="D64" s="59">
        <v>10009</v>
      </c>
      <c r="E64" s="59">
        <v>4577</v>
      </c>
      <c r="F64" s="59">
        <v>953</v>
      </c>
      <c r="G64" s="59">
        <v>1324</v>
      </c>
      <c r="H64" s="59">
        <v>81</v>
      </c>
      <c r="I64" s="32">
        <v>31385</v>
      </c>
      <c r="J64" s="22">
        <v>100</v>
      </c>
      <c r="K64" s="16">
        <v>100</v>
      </c>
      <c r="L64" s="16">
        <v>100</v>
      </c>
      <c r="M64" s="16">
        <v>100</v>
      </c>
      <c r="N64" s="16">
        <v>100</v>
      </c>
      <c r="O64" s="16">
        <v>100</v>
      </c>
      <c r="P64" s="52">
        <v>100</v>
      </c>
      <c r="Q64" s="119" t="s">
        <v>48</v>
      </c>
      <c r="R64" s="119" t="s">
        <v>48</v>
      </c>
      <c r="S64" s="119" t="s">
        <v>48</v>
      </c>
      <c r="T64" s="119" t="s">
        <v>48</v>
      </c>
      <c r="U64" s="119" t="s">
        <v>48</v>
      </c>
      <c r="V64" s="119" t="s">
        <v>48</v>
      </c>
      <c r="W64" s="119" t="s">
        <v>48</v>
      </c>
    </row>
    <row r="65" spans="1:23">
      <c r="A65" s="629" t="s">
        <v>41</v>
      </c>
      <c r="B65" s="41" t="s">
        <v>24</v>
      </c>
      <c r="C65" s="61">
        <v>305</v>
      </c>
      <c r="D65" s="58">
        <v>175</v>
      </c>
      <c r="E65" s="58">
        <v>14</v>
      </c>
      <c r="F65" s="58">
        <v>1</v>
      </c>
      <c r="G65" s="58">
        <v>8</v>
      </c>
      <c r="H65" s="58">
        <v>5</v>
      </c>
      <c r="I65" s="30">
        <v>102</v>
      </c>
      <c r="J65" s="19">
        <v>0.92832141226601739</v>
      </c>
      <c r="K65" s="13">
        <v>1.0817827780181739</v>
      </c>
      <c r="L65" s="13">
        <v>0.49313138429024306</v>
      </c>
      <c r="M65" s="13">
        <v>0.4464285714285714</v>
      </c>
      <c r="N65" s="13">
        <v>0.36883356385431071</v>
      </c>
      <c r="O65" s="13">
        <v>0.36284470246734396</v>
      </c>
      <c r="P65" s="39">
        <v>1.0131108462455305</v>
      </c>
      <c r="Q65" s="116">
        <v>-0.9384900737159253</v>
      </c>
      <c r="R65" s="117">
        <v>-0.94026313927453131</v>
      </c>
      <c r="S65" s="117">
        <v>-0.9396541192917206</v>
      </c>
      <c r="T65" s="122" t="s">
        <v>106</v>
      </c>
      <c r="U65" s="122" t="s">
        <v>106</v>
      </c>
      <c r="V65" s="122" t="s">
        <v>106</v>
      </c>
      <c r="W65" s="117" t="s">
        <v>48</v>
      </c>
    </row>
    <row r="66" spans="1:23">
      <c r="A66" s="630"/>
      <c r="B66" s="41" t="s">
        <v>25</v>
      </c>
      <c r="C66" s="61">
        <v>9683</v>
      </c>
      <c r="D66" s="58">
        <v>4629</v>
      </c>
      <c r="E66" s="58">
        <v>854</v>
      </c>
      <c r="F66" s="58">
        <v>88</v>
      </c>
      <c r="G66" s="58">
        <v>690</v>
      </c>
      <c r="H66" s="58">
        <v>473</v>
      </c>
      <c r="I66" s="30">
        <v>2949</v>
      </c>
      <c r="J66" s="19">
        <v>29.471922081874908</v>
      </c>
      <c r="K66" s="13">
        <v>28.614699882549299</v>
      </c>
      <c r="L66" s="13">
        <v>30.081014441704824</v>
      </c>
      <c r="M66" s="13">
        <v>39.285714285714285</v>
      </c>
      <c r="N66" s="13">
        <v>31.811894882434299</v>
      </c>
      <c r="O66" s="13">
        <v>34.32510885341074</v>
      </c>
      <c r="P66" s="39">
        <v>29.290822407628131</v>
      </c>
      <c r="Q66" s="116">
        <v>-2.5659572202770136</v>
      </c>
      <c r="R66" s="117">
        <v>-4.7982047021589729</v>
      </c>
      <c r="S66" s="117">
        <v>1.1724598694334354</v>
      </c>
      <c r="T66" s="122" t="s">
        <v>106</v>
      </c>
      <c r="U66" s="122" t="s">
        <v>106</v>
      </c>
      <c r="V66" s="122" t="s">
        <v>106</v>
      </c>
      <c r="W66" s="117" t="s">
        <v>48</v>
      </c>
    </row>
    <row r="67" spans="1:23">
      <c r="A67" s="630"/>
      <c r="B67" s="41" t="s">
        <v>27</v>
      </c>
      <c r="C67" s="61">
        <v>22867</v>
      </c>
      <c r="D67" s="58">
        <v>11373</v>
      </c>
      <c r="E67" s="58">
        <v>1971</v>
      </c>
      <c r="F67" s="58">
        <v>135</v>
      </c>
      <c r="G67" s="58">
        <v>1471</v>
      </c>
      <c r="H67" s="58">
        <v>900</v>
      </c>
      <c r="I67" s="30">
        <v>7017</v>
      </c>
      <c r="J67" s="19">
        <v>69.599756505859077</v>
      </c>
      <c r="K67" s="13">
        <v>70.303517339432531</v>
      </c>
      <c r="L67" s="13">
        <v>69.425854174004925</v>
      </c>
      <c r="M67" s="13">
        <v>60.267857142857139</v>
      </c>
      <c r="N67" s="13">
        <v>67.819271553711388</v>
      </c>
      <c r="O67" s="13">
        <v>65.312046444121918</v>
      </c>
      <c r="P67" s="39">
        <v>69.696066746126334</v>
      </c>
      <c r="Q67" s="116">
        <v>3.5044472939929392</v>
      </c>
      <c r="R67" s="117">
        <v>5.7384678414335184</v>
      </c>
      <c r="S67" s="117">
        <v>-0.232805750141722</v>
      </c>
      <c r="T67" s="122" t="s">
        <v>106</v>
      </c>
      <c r="U67" s="122" t="s">
        <v>106</v>
      </c>
      <c r="V67" s="122" t="s">
        <v>106</v>
      </c>
      <c r="W67" s="117" t="s">
        <v>48</v>
      </c>
    </row>
    <row r="68" spans="1:23">
      <c r="A68" s="631"/>
      <c r="B68" s="41" t="s">
        <v>1</v>
      </c>
      <c r="C68" s="61">
        <v>32855</v>
      </c>
      <c r="D68" s="58">
        <v>16177</v>
      </c>
      <c r="E68" s="58">
        <v>2839</v>
      </c>
      <c r="F68" s="58">
        <v>224</v>
      </c>
      <c r="G68" s="58">
        <v>2169</v>
      </c>
      <c r="H68" s="58">
        <v>1378</v>
      </c>
      <c r="I68" s="30">
        <v>10068</v>
      </c>
      <c r="J68" s="20">
        <v>100</v>
      </c>
      <c r="K68" s="14">
        <v>100</v>
      </c>
      <c r="L68" s="14">
        <v>100</v>
      </c>
      <c r="M68" s="14">
        <v>100</v>
      </c>
      <c r="N68" s="14">
        <v>100</v>
      </c>
      <c r="O68" s="14">
        <v>100</v>
      </c>
      <c r="P68" s="51">
        <v>100</v>
      </c>
      <c r="Q68" s="117" t="s">
        <v>48</v>
      </c>
      <c r="R68" s="117" t="s">
        <v>48</v>
      </c>
      <c r="S68" s="117" t="s">
        <v>48</v>
      </c>
      <c r="T68" s="117" t="s">
        <v>48</v>
      </c>
      <c r="U68" s="117" t="s">
        <v>48</v>
      </c>
      <c r="V68" s="117" t="s">
        <v>48</v>
      </c>
      <c r="W68" s="117" t="s">
        <v>48</v>
      </c>
    </row>
    <row r="69" spans="1:23">
      <c r="A69" s="632" t="s">
        <v>42</v>
      </c>
      <c r="B69" s="42" t="s">
        <v>24</v>
      </c>
      <c r="C69" s="62">
        <v>80</v>
      </c>
      <c r="D69" s="59">
        <v>16</v>
      </c>
      <c r="E69" s="59">
        <v>3</v>
      </c>
      <c r="F69" s="59">
        <v>2</v>
      </c>
      <c r="G69" s="59">
        <v>7</v>
      </c>
      <c r="H69" s="59">
        <v>10</v>
      </c>
      <c r="I69" s="32">
        <v>42</v>
      </c>
      <c r="J69" s="21">
        <v>0.41067761806981523</v>
      </c>
      <c r="K69" s="15">
        <v>0.69868995633187769</v>
      </c>
      <c r="L69" s="15">
        <v>0.12155591572123178</v>
      </c>
      <c r="M69" s="15">
        <v>0.75471698113207553</v>
      </c>
      <c r="N69" s="15">
        <v>0.35282258064516125</v>
      </c>
      <c r="O69" s="15">
        <v>0.46082949308755761</v>
      </c>
      <c r="P69" s="40">
        <v>0.4076482577889935</v>
      </c>
      <c r="Q69" s="118">
        <v>-0.58754394122110321</v>
      </c>
      <c r="R69" s="119">
        <v>-1.5859364120641244</v>
      </c>
      <c r="S69" s="119">
        <v>-0.56337559112808322</v>
      </c>
      <c r="T69" s="123" t="s">
        <v>106</v>
      </c>
      <c r="U69" s="123" t="s">
        <v>106</v>
      </c>
      <c r="V69" s="123" t="s">
        <v>106</v>
      </c>
      <c r="W69" s="119" t="s">
        <v>48</v>
      </c>
    </row>
    <row r="70" spans="1:23">
      <c r="A70" s="633"/>
      <c r="B70" s="42" t="s">
        <v>25</v>
      </c>
      <c r="C70" s="62">
        <v>3920</v>
      </c>
      <c r="D70" s="59">
        <v>451</v>
      </c>
      <c r="E70" s="59">
        <v>542</v>
      </c>
      <c r="F70" s="59">
        <v>46</v>
      </c>
      <c r="G70" s="59">
        <v>429</v>
      </c>
      <c r="H70" s="59">
        <v>455</v>
      </c>
      <c r="I70" s="32">
        <v>1997</v>
      </c>
      <c r="J70" s="21">
        <v>20.123203285420946</v>
      </c>
      <c r="K70" s="15">
        <v>19.694323144104803</v>
      </c>
      <c r="L70" s="15">
        <v>21.961102106969204</v>
      </c>
      <c r="M70" s="15">
        <v>17.358490566037734</v>
      </c>
      <c r="N70" s="15">
        <v>21.62298387096774</v>
      </c>
      <c r="O70" s="15">
        <v>20.967741935483872</v>
      </c>
      <c r="P70" s="40">
        <v>19.382704066776668</v>
      </c>
      <c r="Q70" s="118">
        <v>-6.0198751380774205</v>
      </c>
      <c r="R70" s="119">
        <v>-7.7687896593221382</v>
      </c>
      <c r="S70" s="119">
        <v>-5.729700241367393</v>
      </c>
      <c r="T70" s="123" t="s">
        <v>106</v>
      </c>
      <c r="U70" s="123" t="s">
        <v>106</v>
      </c>
      <c r="V70" s="123" t="s">
        <v>106</v>
      </c>
      <c r="W70" s="119" t="s">
        <v>48</v>
      </c>
    </row>
    <row r="71" spans="1:23">
      <c r="A71" s="633"/>
      <c r="B71" s="42" t="s">
        <v>27</v>
      </c>
      <c r="C71" s="62">
        <v>15480</v>
      </c>
      <c r="D71" s="59">
        <v>1823</v>
      </c>
      <c r="E71" s="59">
        <v>1923</v>
      </c>
      <c r="F71" s="59">
        <v>217</v>
      </c>
      <c r="G71" s="59">
        <v>1548</v>
      </c>
      <c r="H71" s="59">
        <v>1705</v>
      </c>
      <c r="I71" s="32">
        <v>8264</v>
      </c>
      <c r="J71" s="21">
        <v>79.466119096509232</v>
      </c>
      <c r="K71" s="15">
        <v>79.60698689956331</v>
      </c>
      <c r="L71" s="15">
        <v>77.917341977309562</v>
      </c>
      <c r="M71" s="15">
        <v>81.886792452830193</v>
      </c>
      <c r="N71" s="15">
        <v>78.024193548387103</v>
      </c>
      <c r="O71" s="15">
        <v>78.571428571428569</v>
      </c>
      <c r="P71" s="40">
        <v>80.20964767543434</v>
      </c>
      <c r="Q71" s="118">
        <v>6.6074190792985092</v>
      </c>
      <c r="R71" s="119">
        <v>9.3547260713862528</v>
      </c>
      <c r="S71" s="119">
        <v>6.2930758324954752</v>
      </c>
      <c r="T71" s="123" t="s">
        <v>106</v>
      </c>
      <c r="U71" s="123" t="s">
        <v>106</v>
      </c>
      <c r="V71" s="123" t="s">
        <v>106</v>
      </c>
      <c r="W71" s="119" t="s">
        <v>48</v>
      </c>
    </row>
    <row r="72" spans="1:23">
      <c r="A72" s="634"/>
      <c r="B72" s="42" t="s">
        <v>1</v>
      </c>
      <c r="C72" s="62">
        <v>19480</v>
      </c>
      <c r="D72" s="59">
        <v>2290</v>
      </c>
      <c r="E72" s="59">
        <v>2468</v>
      </c>
      <c r="F72" s="59">
        <v>265</v>
      </c>
      <c r="G72" s="59">
        <v>1984</v>
      </c>
      <c r="H72" s="59">
        <v>2170</v>
      </c>
      <c r="I72" s="32">
        <v>10303</v>
      </c>
      <c r="J72" s="22">
        <v>100</v>
      </c>
      <c r="K72" s="16">
        <v>100</v>
      </c>
      <c r="L72" s="16">
        <v>100</v>
      </c>
      <c r="M72" s="16">
        <v>100</v>
      </c>
      <c r="N72" s="16">
        <v>100</v>
      </c>
      <c r="O72" s="16">
        <v>100</v>
      </c>
      <c r="P72" s="52">
        <v>100</v>
      </c>
      <c r="Q72" s="119" t="s">
        <v>48</v>
      </c>
      <c r="R72" s="119" t="s">
        <v>48</v>
      </c>
      <c r="S72" s="119" t="s">
        <v>48</v>
      </c>
      <c r="T72" s="119" t="s">
        <v>48</v>
      </c>
      <c r="U72" s="119" t="s">
        <v>48</v>
      </c>
      <c r="V72" s="119" t="s">
        <v>48</v>
      </c>
      <c r="W72" s="119" t="s">
        <v>48</v>
      </c>
    </row>
    <row r="73" spans="1:23">
      <c r="A73" s="629" t="s">
        <v>43</v>
      </c>
      <c r="B73" s="41" t="s">
        <v>24</v>
      </c>
      <c r="C73" s="61">
        <v>1479</v>
      </c>
      <c r="D73" s="58">
        <v>609</v>
      </c>
      <c r="E73" s="58">
        <v>129</v>
      </c>
      <c r="F73" s="58">
        <v>23</v>
      </c>
      <c r="G73" s="58">
        <v>200</v>
      </c>
      <c r="H73" s="58">
        <v>60</v>
      </c>
      <c r="I73" s="30">
        <v>458</v>
      </c>
      <c r="J73" s="19">
        <v>2.9558717723239267</v>
      </c>
      <c r="K73" s="13">
        <v>3.2917139614074915</v>
      </c>
      <c r="L73" s="13">
        <v>2.737110120942075</v>
      </c>
      <c r="M73" s="13">
        <v>3.4074074074074074</v>
      </c>
      <c r="N73" s="13">
        <v>4.7675804529201429</v>
      </c>
      <c r="O73" s="13">
        <v>2.038735983690112</v>
      </c>
      <c r="P73" s="39">
        <v>2.409385028144563</v>
      </c>
      <c r="Q73" s="116">
        <v>-1.1835013473551657</v>
      </c>
      <c r="R73" s="117">
        <v>-1.3780545360959127</v>
      </c>
      <c r="S73" s="117">
        <v>-1.8641907704094067</v>
      </c>
      <c r="T73" s="122" t="s">
        <v>106</v>
      </c>
      <c r="U73" s="122" t="s">
        <v>106</v>
      </c>
      <c r="V73" s="122" t="s">
        <v>106</v>
      </c>
      <c r="W73" s="117" t="s">
        <v>48</v>
      </c>
    </row>
    <row r="74" spans="1:23">
      <c r="A74" s="630"/>
      <c r="B74" s="41" t="s">
        <v>25</v>
      </c>
      <c r="C74" s="61">
        <v>6025</v>
      </c>
      <c r="D74" s="58">
        <v>2602</v>
      </c>
      <c r="E74" s="58">
        <v>531</v>
      </c>
      <c r="F74" s="58">
        <v>66</v>
      </c>
      <c r="G74" s="58">
        <v>548</v>
      </c>
      <c r="H74" s="58">
        <v>304</v>
      </c>
      <c r="I74" s="30">
        <v>1974</v>
      </c>
      <c r="J74" s="19">
        <v>12.041330242225598</v>
      </c>
      <c r="K74" s="13">
        <v>14.06410464299227</v>
      </c>
      <c r="L74" s="13">
        <v>11.266709102482496</v>
      </c>
      <c r="M74" s="13">
        <v>9.7777777777777786</v>
      </c>
      <c r="N74" s="13">
        <v>13.063170441001192</v>
      </c>
      <c r="O74" s="13">
        <v>10.329595650696568</v>
      </c>
      <c r="P74" s="39">
        <v>10.384554684623074</v>
      </c>
      <c r="Q74" s="116">
        <v>-2.2864483653234231</v>
      </c>
      <c r="R74" s="117">
        <v>-1.7155140587780426</v>
      </c>
      <c r="S74" s="117">
        <v>-4.8498893075391845</v>
      </c>
      <c r="T74" s="122" t="s">
        <v>106</v>
      </c>
      <c r="U74" s="122" t="s">
        <v>106</v>
      </c>
      <c r="V74" s="122" t="s">
        <v>106</v>
      </c>
      <c r="W74" s="117" t="s">
        <v>48</v>
      </c>
    </row>
    <row r="75" spans="1:23">
      <c r="A75" s="630"/>
      <c r="B75" s="41" t="s">
        <v>27</v>
      </c>
      <c r="C75" s="61">
        <v>42532</v>
      </c>
      <c r="D75" s="58">
        <v>15290</v>
      </c>
      <c r="E75" s="58">
        <v>4053</v>
      </c>
      <c r="F75" s="58">
        <v>586</v>
      </c>
      <c r="G75" s="58">
        <v>3447</v>
      </c>
      <c r="H75" s="58">
        <v>2579</v>
      </c>
      <c r="I75" s="30">
        <v>16577</v>
      </c>
      <c r="J75" s="19">
        <v>85.002797985450471</v>
      </c>
      <c r="K75" s="13">
        <v>82.644181395600242</v>
      </c>
      <c r="L75" s="13">
        <v>85.996180776575429</v>
      </c>
      <c r="M75" s="13">
        <v>86.81481481481481</v>
      </c>
      <c r="N75" s="13">
        <v>82.169249106078667</v>
      </c>
      <c r="O75" s="13">
        <v>87.631668365613322</v>
      </c>
      <c r="P75" s="39">
        <v>87.206060287232361</v>
      </c>
      <c r="Q75" s="116">
        <v>3.4699497126785843</v>
      </c>
      <c r="R75" s="117">
        <v>3.0935685948739575</v>
      </c>
      <c r="S75" s="117">
        <v>6.7140800779485943</v>
      </c>
      <c r="T75" s="122" t="s">
        <v>106</v>
      </c>
      <c r="U75" s="122" t="s">
        <v>106</v>
      </c>
      <c r="V75" s="122" t="s">
        <v>106</v>
      </c>
      <c r="W75" s="117" t="s">
        <v>48</v>
      </c>
    </row>
    <row r="76" spans="1:23">
      <c r="A76" s="631"/>
      <c r="B76" s="41" t="s">
        <v>1</v>
      </c>
      <c r="C76" s="61">
        <v>50036</v>
      </c>
      <c r="D76" s="58">
        <v>18501</v>
      </c>
      <c r="E76" s="58">
        <v>4713</v>
      </c>
      <c r="F76" s="58">
        <v>675</v>
      </c>
      <c r="G76" s="58">
        <v>4195</v>
      </c>
      <c r="H76" s="58">
        <v>2943</v>
      </c>
      <c r="I76" s="30">
        <v>19009</v>
      </c>
      <c r="J76" s="20">
        <v>100</v>
      </c>
      <c r="K76" s="14">
        <v>100</v>
      </c>
      <c r="L76" s="14">
        <v>100</v>
      </c>
      <c r="M76" s="14">
        <v>100</v>
      </c>
      <c r="N76" s="14">
        <v>100</v>
      </c>
      <c r="O76" s="14">
        <v>100</v>
      </c>
      <c r="P76" s="51">
        <v>100</v>
      </c>
      <c r="Q76" s="117" t="s">
        <v>48</v>
      </c>
      <c r="R76" s="117" t="s">
        <v>48</v>
      </c>
      <c r="S76" s="117" t="s">
        <v>48</v>
      </c>
      <c r="T76" s="117" t="s">
        <v>48</v>
      </c>
      <c r="U76" s="117" t="s">
        <v>48</v>
      </c>
      <c r="V76" s="117" t="s">
        <v>48</v>
      </c>
      <c r="W76" s="117" t="s">
        <v>48</v>
      </c>
    </row>
    <row r="77" spans="1:23">
      <c r="A77" s="632" t="s">
        <v>44</v>
      </c>
      <c r="B77" s="42" t="s">
        <v>24</v>
      </c>
      <c r="C77" s="62">
        <v>2313</v>
      </c>
      <c r="D77" s="59">
        <v>1359</v>
      </c>
      <c r="E77" s="59">
        <v>217</v>
      </c>
      <c r="F77" s="59">
        <v>48</v>
      </c>
      <c r="G77" s="59">
        <v>128</v>
      </c>
      <c r="H77" s="59">
        <v>46</v>
      </c>
      <c r="I77" s="32">
        <v>515</v>
      </c>
      <c r="J77" s="21">
        <v>7.7228714524207014</v>
      </c>
      <c r="K77" s="15">
        <v>8.6814871598313523</v>
      </c>
      <c r="L77" s="15">
        <v>6.9174370417596425</v>
      </c>
      <c r="M77" s="15">
        <v>8.4656084656084651</v>
      </c>
      <c r="N77" s="15">
        <v>8.8033012379642361</v>
      </c>
      <c r="O77" s="15">
        <v>6.855439642324888</v>
      </c>
      <c r="P77" s="40">
        <v>6.0824376993031768</v>
      </c>
      <c r="Q77" s="118">
        <v>-4.1302227425409637</v>
      </c>
      <c r="R77" s="119">
        <v>-3.8283942630935481</v>
      </c>
      <c r="S77" s="119">
        <v>-3.9890785389769015</v>
      </c>
      <c r="T77" s="119">
        <v>-2.1801157926812387</v>
      </c>
      <c r="U77" s="123" t="s">
        <v>106</v>
      </c>
      <c r="V77" s="123" t="s">
        <v>106</v>
      </c>
      <c r="W77" s="119" t="s">
        <v>48</v>
      </c>
    </row>
    <row r="78" spans="1:23">
      <c r="A78" s="633"/>
      <c r="B78" s="42" t="s">
        <v>25</v>
      </c>
      <c r="C78" s="62">
        <v>2773</v>
      </c>
      <c r="D78" s="59">
        <v>1671</v>
      </c>
      <c r="E78" s="59">
        <v>196</v>
      </c>
      <c r="F78" s="59">
        <v>44</v>
      </c>
      <c r="G78" s="59">
        <v>110</v>
      </c>
      <c r="H78" s="59">
        <v>51</v>
      </c>
      <c r="I78" s="32">
        <v>701</v>
      </c>
      <c r="J78" s="21">
        <v>9.258764607679467</v>
      </c>
      <c r="K78" s="15">
        <v>10.674587964737448</v>
      </c>
      <c r="L78" s="15">
        <v>6.2480076506216129</v>
      </c>
      <c r="M78" s="15">
        <v>7.7601410934744264</v>
      </c>
      <c r="N78" s="15">
        <v>7.5653370013755161</v>
      </c>
      <c r="O78" s="15">
        <v>7.6005961251862892</v>
      </c>
      <c r="P78" s="40">
        <v>8.2792016062359757</v>
      </c>
      <c r="Q78" s="118">
        <v>1.3829431399905303</v>
      </c>
      <c r="R78" s="119">
        <v>1.4124008764634031</v>
      </c>
      <c r="S78" s="119">
        <v>1.078035979233511</v>
      </c>
      <c r="T78" s="119">
        <v>8.1258021921197354E-2</v>
      </c>
      <c r="U78" s="123" t="s">
        <v>106</v>
      </c>
      <c r="V78" s="123" t="s">
        <v>106</v>
      </c>
      <c r="W78" s="119" t="s">
        <v>48</v>
      </c>
    </row>
    <row r="79" spans="1:23">
      <c r="A79" s="633"/>
      <c r="B79" s="42" t="s">
        <v>27</v>
      </c>
      <c r="C79" s="62">
        <v>24864</v>
      </c>
      <c r="D79" s="59">
        <v>12624</v>
      </c>
      <c r="E79" s="59">
        <v>2724</v>
      </c>
      <c r="F79" s="59">
        <v>475</v>
      </c>
      <c r="G79" s="59">
        <v>1216</v>
      </c>
      <c r="H79" s="59">
        <v>574</v>
      </c>
      <c r="I79" s="32">
        <v>7251</v>
      </c>
      <c r="J79" s="21">
        <v>83.018363939899828</v>
      </c>
      <c r="K79" s="15">
        <v>80.643924875431196</v>
      </c>
      <c r="L79" s="15">
        <v>86.834555307618743</v>
      </c>
      <c r="M79" s="15">
        <v>83.774250440917115</v>
      </c>
      <c r="N79" s="15">
        <v>83.631361760660255</v>
      </c>
      <c r="O79" s="15">
        <v>85.543964232488818</v>
      </c>
      <c r="P79" s="40">
        <v>85.638360694460843</v>
      </c>
      <c r="Q79" s="118">
        <v>2.7472796025504351</v>
      </c>
      <c r="R79" s="119">
        <v>2.4159933866301486</v>
      </c>
      <c r="S79" s="119">
        <v>2.9110425597433931</v>
      </c>
      <c r="T79" s="119">
        <v>2.0988577707600484</v>
      </c>
      <c r="U79" s="123" t="s">
        <v>106</v>
      </c>
      <c r="V79" s="123" t="s">
        <v>106</v>
      </c>
      <c r="W79" s="119" t="s">
        <v>48</v>
      </c>
    </row>
    <row r="80" spans="1:23">
      <c r="A80" s="634"/>
      <c r="B80" s="42" t="s">
        <v>1</v>
      </c>
      <c r="C80" s="62">
        <v>29950</v>
      </c>
      <c r="D80" s="59">
        <v>15654</v>
      </c>
      <c r="E80" s="59">
        <v>3137</v>
      </c>
      <c r="F80" s="59">
        <v>567</v>
      </c>
      <c r="G80" s="59">
        <v>1454</v>
      </c>
      <c r="H80" s="59">
        <v>671</v>
      </c>
      <c r="I80" s="32">
        <v>8467</v>
      </c>
      <c r="J80" s="22">
        <v>100</v>
      </c>
      <c r="K80" s="16">
        <v>100</v>
      </c>
      <c r="L80" s="16">
        <v>100</v>
      </c>
      <c r="M80" s="16">
        <v>100</v>
      </c>
      <c r="N80" s="16">
        <v>100</v>
      </c>
      <c r="O80" s="16">
        <v>100</v>
      </c>
      <c r="P80" s="52">
        <v>100</v>
      </c>
      <c r="Q80" s="119" t="s">
        <v>48</v>
      </c>
      <c r="R80" s="119" t="s">
        <v>48</v>
      </c>
      <c r="S80" s="119" t="s">
        <v>48</v>
      </c>
      <c r="T80" s="119" t="s">
        <v>48</v>
      </c>
      <c r="U80" s="119" t="s">
        <v>48</v>
      </c>
      <c r="V80" s="119" t="s">
        <v>48</v>
      </c>
      <c r="W80" s="119" t="s">
        <v>48</v>
      </c>
    </row>
    <row r="81" spans="1:23">
      <c r="A81" s="635" t="s">
        <v>45</v>
      </c>
      <c r="B81" s="41" t="s">
        <v>24</v>
      </c>
      <c r="C81" s="61">
        <v>526</v>
      </c>
      <c r="D81" s="58">
        <v>238</v>
      </c>
      <c r="E81" s="58">
        <v>79</v>
      </c>
      <c r="F81" s="58">
        <v>29</v>
      </c>
      <c r="G81" s="58">
        <v>62</v>
      </c>
      <c r="H81" s="58">
        <v>30</v>
      </c>
      <c r="I81" s="30">
        <v>88</v>
      </c>
      <c r="J81" s="19">
        <v>1.8928352945410054</v>
      </c>
      <c r="K81" s="13">
        <v>2.4228850656622214</v>
      </c>
      <c r="L81" s="13">
        <v>2.0669806384092095</v>
      </c>
      <c r="M81" s="13">
        <v>2.195306585919758</v>
      </c>
      <c r="N81" s="13">
        <v>1.4681506038361354</v>
      </c>
      <c r="O81" s="13">
        <v>1.7221584385763489</v>
      </c>
      <c r="P81" s="39">
        <v>1.2831729367162437</v>
      </c>
      <c r="Q81" s="116">
        <v>-2.292449185649641</v>
      </c>
      <c r="R81" s="117">
        <v>-2.6180314646160108</v>
      </c>
      <c r="S81" s="117">
        <v>-0.81572313892677473</v>
      </c>
      <c r="T81" s="117">
        <v>-6.0260372875980295</v>
      </c>
      <c r="U81" s="122" t="s">
        <v>106</v>
      </c>
      <c r="V81" s="122" t="s">
        <v>106</v>
      </c>
      <c r="W81" s="117" t="s">
        <v>48</v>
      </c>
    </row>
    <row r="82" spans="1:23">
      <c r="A82" s="636"/>
      <c r="B82" s="41" t="s">
        <v>25</v>
      </c>
      <c r="C82" s="61">
        <v>843</v>
      </c>
      <c r="D82" s="58">
        <v>339</v>
      </c>
      <c r="E82" s="58">
        <v>188</v>
      </c>
      <c r="F82" s="58">
        <v>20</v>
      </c>
      <c r="G82" s="58">
        <v>96</v>
      </c>
      <c r="H82" s="58">
        <v>53</v>
      </c>
      <c r="I82" s="30">
        <v>147</v>
      </c>
      <c r="J82" s="19">
        <v>3.0335744359278851</v>
      </c>
      <c r="K82" s="13">
        <v>3.451084190165937</v>
      </c>
      <c r="L82" s="13">
        <v>4.9188906331763471</v>
      </c>
      <c r="M82" s="13">
        <v>1.5140045420136261</v>
      </c>
      <c r="N82" s="13">
        <v>2.2732654511011132</v>
      </c>
      <c r="O82" s="13">
        <v>3.0424799081515497</v>
      </c>
      <c r="P82" s="39">
        <v>2.1434820647419075</v>
      </c>
      <c r="Q82" s="116">
        <v>-1.4607657487608248</v>
      </c>
      <c r="R82" s="117">
        <v>-0.79332388402937148</v>
      </c>
      <c r="S82" s="117">
        <v>-1.5423419711974109</v>
      </c>
      <c r="T82" s="117">
        <v>-1.2527938769587059</v>
      </c>
      <c r="U82" s="122" t="s">
        <v>106</v>
      </c>
      <c r="V82" s="122" t="s">
        <v>106</v>
      </c>
      <c r="W82" s="117" t="s">
        <v>48</v>
      </c>
    </row>
    <row r="83" spans="1:23">
      <c r="A83" s="636"/>
      <c r="B83" s="41" t="s">
        <v>27</v>
      </c>
      <c r="C83" s="61">
        <v>26420</v>
      </c>
      <c r="D83" s="58">
        <v>9246</v>
      </c>
      <c r="E83" s="58">
        <v>3555</v>
      </c>
      <c r="F83" s="58">
        <v>1272</v>
      </c>
      <c r="G83" s="58">
        <v>4065</v>
      </c>
      <c r="H83" s="58">
        <v>1659</v>
      </c>
      <c r="I83" s="30">
        <v>6623</v>
      </c>
      <c r="J83" s="19">
        <v>95.07359026953111</v>
      </c>
      <c r="K83" s="13">
        <v>94.126030744171842</v>
      </c>
      <c r="L83" s="13">
        <v>93.014128728414448</v>
      </c>
      <c r="M83" s="13">
        <v>96.290688872066625</v>
      </c>
      <c r="N83" s="13">
        <v>96.258583945062753</v>
      </c>
      <c r="O83" s="13">
        <v>95.235361653272093</v>
      </c>
      <c r="P83" s="39">
        <v>96.573344998541842</v>
      </c>
      <c r="Q83" s="116">
        <v>3.7532149344104653</v>
      </c>
      <c r="R83" s="117">
        <v>3.4113553486453867</v>
      </c>
      <c r="S83" s="117">
        <v>2.358065110124187</v>
      </c>
      <c r="T83" s="117">
        <v>7.2788311645567489</v>
      </c>
      <c r="U83" s="122" t="s">
        <v>106</v>
      </c>
      <c r="V83" s="122" t="s">
        <v>106</v>
      </c>
      <c r="W83" s="117" t="s">
        <v>48</v>
      </c>
    </row>
    <row r="84" spans="1:23">
      <c r="A84" s="636"/>
      <c r="B84" s="41" t="s">
        <v>1</v>
      </c>
      <c r="C84" s="61">
        <v>27789</v>
      </c>
      <c r="D84" s="58">
        <v>9823</v>
      </c>
      <c r="E84" s="58">
        <v>3822</v>
      </c>
      <c r="F84" s="58">
        <v>1321</v>
      </c>
      <c r="G84" s="58">
        <v>4223</v>
      </c>
      <c r="H84" s="58">
        <v>1742</v>
      </c>
      <c r="I84" s="30">
        <v>6858</v>
      </c>
      <c r="J84" s="20">
        <v>100</v>
      </c>
      <c r="K84" s="14">
        <v>100</v>
      </c>
      <c r="L84" s="14">
        <v>100</v>
      </c>
      <c r="M84" s="14">
        <v>100</v>
      </c>
      <c r="N84" s="14">
        <v>100</v>
      </c>
      <c r="O84" s="14">
        <v>100</v>
      </c>
      <c r="P84" s="51">
        <v>100</v>
      </c>
      <c r="Q84" s="117" t="s">
        <v>48</v>
      </c>
      <c r="R84" s="117" t="s">
        <v>48</v>
      </c>
      <c r="S84" s="117" t="s">
        <v>48</v>
      </c>
      <c r="T84" s="117" t="s">
        <v>48</v>
      </c>
      <c r="U84" s="117" t="s">
        <v>48</v>
      </c>
      <c r="V84" s="117" t="s">
        <v>48</v>
      </c>
      <c r="W84" s="117" t="s">
        <v>48</v>
      </c>
    </row>
    <row r="85" spans="1:23" ht="21" customHeight="1">
      <c r="J85" s="229"/>
      <c r="K85" s="229"/>
      <c r="L85" s="229"/>
      <c r="M85" s="229"/>
      <c r="N85" s="229"/>
      <c r="O85" s="229"/>
      <c r="P85" s="229"/>
      <c r="Q85" s="229"/>
      <c r="R85" s="229"/>
      <c r="S85" s="229"/>
      <c r="T85" s="229"/>
      <c r="U85" s="229"/>
      <c r="V85" s="229"/>
    </row>
    <row r="86" spans="1:23" ht="29.65" customHeight="1">
      <c r="A86" s="588" t="s">
        <v>80</v>
      </c>
      <c r="B86" s="588"/>
      <c r="C86" s="588"/>
      <c r="D86" s="588"/>
      <c r="E86" s="588"/>
      <c r="F86" s="588"/>
      <c r="G86" s="588"/>
      <c r="H86" s="588"/>
      <c r="I86" s="588"/>
      <c r="J86" s="588"/>
      <c r="K86" s="588"/>
      <c r="L86" s="588"/>
      <c r="M86" s="588"/>
      <c r="N86" s="588"/>
      <c r="O86" s="588"/>
      <c r="P86" s="588"/>
      <c r="Q86" s="588"/>
      <c r="R86" s="588"/>
      <c r="S86" s="588"/>
      <c r="T86" s="588"/>
      <c r="U86" s="588"/>
      <c r="V86" s="588"/>
      <c r="W86" s="588"/>
    </row>
    <row r="87" spans="1:23">
      <c r="A87" s="57"/>
      <c r="B87" s="57"/>
      <c r="J87" s="229"/>
      <c r="K87" s="229"/>
      <c r="L87" s="229"/>
      <c r="M87" s="229"/>
      <c r="N87" s="229"/>
      <c r="O87" s="229"/>
      <c r="P87" s="229"/>
      <c r="Q87" s="229"/>
      <c r="R87" s="229"/>
      <c r="S87" s="229"/>
      <c r="T87" s="229"/>
      <c r="U87" s="229"/>
      <c r="V87" s="229"/>
    </row>
    <row r="88" spans="1:23">
      <c r="A88" s="60" t="s">
        <v>10</v>
      </c>
      <c r="B88" s="57" t="s">
        <v>14</v>
      </c>
      <c r="J88" s="229"/>
      <c r="K88" s="229"/>
      <c r="L88" s="229"/>
      <c r="M88" s="229"/>
      <c r="N88" s="229"/>
      <c r="O88" s="229"/>
      <c r="P88" s="229"/>
      <c r="Q88" s="229"/>
      <c r="R88" s="229"/>
      <c r="S88" s="229"/>
      <c r="T88" s="229"/>
      <c r="U88" s="229"/>
      <c r="V88" s="229"/>
    </row>
    <row r="89" spans="1:23">
      <c r="A89" s="60" t="s">
        <v>67</v>
      </c>
      <c r="B89" s="57" t="s">
        <v>68</v>
      </c>
    </row>
    <row r="90" spans="1:23">
      <c r="A90" s="282" t="s">
        <v>48</v>
      </c>
      <c r="B90" s="57" t="s">
        <v>69</v>
      </c>
    </row>
    <row r="91" spans="1:23">
      <c r="A91" s="57"/>
      <c r="B91" s="57"/>
    </row>
    <row r="92" spans="1:23">
      <c r="A92" s="584" t="s">
        <v>258</v>
      </c>
      <c r="B92" s="57"/>
    </row>
  </sheetData>
  <sheetProtection algorithmName="SHA-512" hashValue="ar+tMDuasAVOdsDEndLbjuhE8+4/7bFs0hcGtjTBvmTYElNaodE/+eidtXAzbsh37rQqJ8tK8bGOa/9z9jswCA==" saltValue="7Ci56bDNlPCET3yGErP2Qg==" spinCount="100000" sheet="1" objects="1" scenarios="1"/>
  <mergeCells count="33">
    <mergeCell ref="A5:A7"/>
    <mergeCell ref="B5:B7"/>
    <mergeCell ref="C5:P5"/>
    <mergeCell ref="Q5:W5"/>
    <mergeCell ref="C6:C7"/>
    <mergeCell ref="D6:I6"/>
    <mergeCell ref="J6:J7"/>
    <mergeCell ref="K6:P6"/>
    <mergeCell ref="Q6:Q7"/>
    <mergeCell ref="R6:W6"/>
    <mergeCell ref="J8:P8"/>
    <mergeCell ref="Q8:W8"/>
    <mergeCell ref="A9:A12"/>
    <mergeCell ref="A13:A16"/>
    <mergeCell ref="A21:A24"/>
    <mergeCell ref="A17:A20"/>
    <mergeCell ref="A45:A48"/>
    <mergeCell ref="C8:I8"/>
    <mergeCell ref="A25:A28"/>
    <mergeCell ref="A29:A32"/>
    <mergeCell ref="A33:A36"/>
    <mergeCell ref="A37:A40"/>
    <mergeCell ref="A41:A44"/>
    <mergeCell ref="A49:A52"/>
    <mergeCell ref="A53:A56"/>
    <mergeCell ref="A57:A60"/>
    <mergeCell ref="A61:A64"/>
    <mergeCell ref="A65:A68"/>
    <mergeCell ref="A86:W86"/>
    <mergeCell ref="A69:A72"/>
    <mergeCell ref="A73:A76"/>
    <mergeCell ref="A77:A80"/>
    <mergeCell ref="A81:A84"/>
  </mergeCells>
  <conditionalFormatting sqref="U21:V23">
    <cfRule type="cellIs" dxfId="53" priority="20" stopIfTrue="1" operator="between">
      <formula>1</formula>
      <formula>2</formula>
    </cfRule>
  </conditionalFormatting>
  <conditionalFormatting sqref="U29:V31">
    <cfRule type="cellIs" dxfId="52" priority="19" stopIfTrue="1" operator="between">
      <formula>1</formula>
      <formula>2</formula>
    </cfRule>
  </conditionalFormatting>
  <conditionalFormatting sqref="U37:V39">
    <cfRule type="cellIs" dxfId="51" priority="18" stopIfTrue="1" operator="between">
      <formula>1</formula>
      <formula>2</formula>
    </cfRule>
  </conditionalFormatting>
  <conditionalFormatting sqref="U45:V47">
    <cfRule type="cellIs" dxfId="50" priority="17" stopIfTrue="1" operator="between">
      <formula>1</formula>
      <formula>2</formula>
    </cfRule>
  </conditionalFormatting>
  <conditionalFormatting sqref="U53:V55">
    <cfRule type="cellIs" dxfId="49" priority="16" stopIfTrue="1" operator="between">
      <formula>1</formula>
      <formula>2</formula>
    </cfRule>
  </conditionalFormatting>
  <conditionalFormatting sqref="V65:V67">
    <cfRule type="cellIs" dxfId="48" priority="15" stopIfTrue="1" operator="between">
      <formula>1</formula>
      <formula>2</formula>
    </cfRule>
  </conditionalFormatting>
  <conditionalFormatting sqref="T65:U67">
    <cfRule type="cellIs" dxfId="47" priority="14" stopIfTrue="1" operator="between">
      <formula>1</formula>
      <formula>2</formula>
    </cfRule>
  </conditionalFormatting>
  <conditionalFormatting sqref="U77:V79">
    <cfRule type="cellIs" dxfId="46" priority="1" stopIfTrue="1" operator="between">
      <formula>1</formula>
      <formula>2</formula>
    </cfRule>
  </conditionalFormatting>
  <conditionalFormatting sqref="T73:T75">
    <cfRule type="cellIs" dxfId="45" priority="12" stopIfTrue="1" operator="between">
      <formula>1</formula>
      <formula>2</formula>
    </cfRule>
  </conditionalFormatting>
  <conditionalFormatting sqref="U73:V75">
    <cfRule type="cellIs" dxfId="44" priority="11" stopIfTrue="1" operator="between">
      <formula>1</formula>
      <formula>2</formula>
    </cfRule>
  </conditionalFormatting>
  <conditionalFormatting sqref="U81:V83">
    <cfRule type="cellIs" dxfId="43" priority="10" stopIfTrue="1" operator="between">
      <formula>1</formula>
      <formula>2</formula>
    </cfRule>
  </conditionalFormatting>
  <conditionalFormatting sqref="U25:V27">
    <cfRule type="cellIs" dxfId="42" priority="9" stopIfTrue="1" operator="between">
      <formula>1</formula>
      <formula>2</formula>
    </cfRule>
  </conditionalFormatting>
  <conditionalFormatting sqref="U33:V35">
    <cfRule type="cellIs" dxfId="41" priority="8" stopIfTrue="1" operator="between">
      <formula>1</formula>
      <formula>2</formula>
    </cfRule>
  </conditionalFormatting>
  <conditionalFormatting sqref="U41:V43">
    <cfRule type="cellIs" dxfId="40" priority="7" stopIfTrue="1" operator="between">
      <formula>1</formula>
      <formula>2</formula>
    </cfRule>
  </conditionalFormatting>
  <conditionalFormatting sqref="U49:V51">
    <cfRule type="cellIs" dxfId="39" priority="6" stopIfTrue="1" operator="between">
      <formula>1</formula>
      <formula>2</formula>
    </cfRule>
  </conditionalFormatting>
  <conditionalFormatting sqref="U57:V59">
    <cfRule type="cellIs" dxfId="38" priority="5" stopIfTrue="1" operator="between">
      <formula>1</formula>
      <formula>2</formula>
    </cfRule>
  </conditionalFormatting>
  <conditionalFormatting sqref="U61:V63">
    <cfRule type="cellIs" dxfId="37" priority="4" stopIfTrue="1" operator="between">
      <formula>1</formula>
      <formula>2</formula>
    </cfRule>
  </conditionalFormatting>
  <conditionalFormatting sqref="V69:V71">
    <cfRule type="cellIs" dxfId="36" priority="3" stopIfTrue="1" operator="between">
      <formula>1</formula>
      <formula>2</formula>
    </cfRule>
  </conditionalFormatting>
  <conditionalFormatting sqref="T69:U71">
    <cfRule type="cellIs" dxfId="35" priority="2" stopIfTrue="1" operator="between">
      <formula>1</formula>
      <formula>2</formula>
    </cfRule>
  </conditionalFormatting>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W92"/>
  <sheetViews>
    <sheetView zoomScaleNormal="100" workbookViewId="0">
      <pane xSplit="2" ySplit="8" topLeftCell="D9" activePane="bottomRight" state="frozen"/>
      <selection pane="topRight" activeCell="C1" sqref="C1"/>
      <selection pane="bottomLeft" activeCell="A9" sqref="A9"/>
      <selection pane="bottomRight"/>
    </sheetView>
  </sheetViews>
  <sheetFormatPr baseColWidth="10" defaultColWidth="10.7265625" defaultRowHeight="11.5"/>
  <cols>
    <col min="1" max="1" width="19.54296875" style="274" customWidth="1"/>
    <col min="2" max="2" width="29.453125" style="57" customWidth="1"/>
    <col min="3" max="3" width="9.7265625" style="57" customWidth="1"/>
    <col min="4" max="9" width="9.54296875" style="57" customWidth="1"/>
    <col min="10" max="10" width="10" style="57" customWidth="1"/>
    <col min="11" max="23" width="9.54296875" style="57" customWidth="1"/>
    <col min="24" max="16384" width="10.7265625" style="57"/>
  </cols>
  <sheetData>
    <row r="1" spans="1:23">
      <c r="A1" s="535" t="s">
        <v>0</v>
      </c>
      <c r="N1" s="88"/>
    </row>
    <row r="3" spans="1:23">
      <c r="A3" s="275" t="s">
        <v>109</v>
      </c>
      <c r="B3" s="271"/>
      <c r="C3" s="271"/>
      <c r="D3" s="181"/>
    </row>
    <row r="5" spans="1:23" ht="13.5" customHeight="1">
      <c r="A5" s="662" t="s">
        <v>19</v>
      </c>
      <c r="B5" s="611" t="s">
        <v>20</v>
      </c>
      <c r="C5" s="612" t="s">
        <v>78</v>
      </c>
      <c r="D5" s="613"/>
      <c r="E5" s="613"/>
      <c r="F5" s="613"/>
      <c r="G5" s="613"/>
      <c r="H5" s="613"/>
      <c r="I5" s="613"/>
      <c r="J5" s="613"/>
      <c r="K5" s="613"/>
      <c r="L5" s="613"/>
      <c r="M5" s="613"/>
      <c r="N5" s="613"/>
      <c r="O5" s="613"/>
      <c r="P5" s="613"/>
      <c r="Q5" s="612" t="s">
        <v>202</v>
      </c>
      <c r="R5" s="613"/>
      <c r="S5" s="613"/>
      <c r="T5" s="613"/>
      <c r="U5" s="613"/>
      <c r="V5" s="613"/>
      <c r="W5" s="613"/>
    </row>
    <row r="6" spans="1:23">
      <c r="A6" s="662"/>
      <c r="B6" s="611"/>
      <c r="C6" s="604" t="s">
        <v>1</v>
      </c>
      <c r="D6" s="598" t="s">
        <v>18</v>
      </c>
      <c r="E6" s="615"/>
      <c r="F6" s="615"/>
      <c r="G6" s="615"/>
      <c r="H6" s="615"/>
      <c r="I6" s="615"/>
      <c r="J6" s="604" t="s">
        <v>1</v>
      </c>
      <c r="K6" s="598" t="s">
        <v>18</v>
      </c>
      <c r="L6" s="615"/>
      <c r="M6" s="615"/>
      <c r="N6" s="615"/>
      <c r="O6" s="615"/>
      <c r="P6" s="616"/>
      <c r="Q6" s="604" t="s">
        <v>1</v>
      </c>
      <c r="R6" s="598" t="s">
        <v>18</v>
      </c>
      <c r="S6" s="615"/>
      <c r="T6" s="615"/>
      <c r="U6" s="615"/>
      <c r="V6" s="615"/>
      <c r="W6" s="615"/>
    </row>
    <row r="7" spans="1:23" ht="34.5">
      <c r="A7" s="662"/>
      <c r="B7" s="611"/>
      <c r="C7" s="604"/>
      <c r="D7" s="177" t="s">
        <v>2</v>
      </c>
      <c r="E7" s="177" t="s">
        <v>21</v>
      </c>
      <c r="F7" s="177" t="s">
        <v>22</v>
      </c>
      <c r="G7" s="177" t="s">
        <v>5</v>
      </c>
      <c r="H7" s="177" t="s">
        <v>6</v>
      </c>
      <c r="I7" s="172" t="s">
        <v>4</v>
      </c>
      <c r="J7" s="604"/>
      <c r="K7" s="177" t="s">
        <v>2</v>
      </c>
      <c r="L7" s="177" t="s">
        <v>21</v>
      </c>
      <c r="M7" s="177" t="s">
        <v>22</v>
      </c>
      <c r="N7" s="177" t="s">
        <v>5</v>
      </c>
      <c r="O7" s="177" t="s">
        <v>6</v>
      </c>
      <c r="P7" s="178" t="s">
        <v>4</v>
      </c>
      <c r="Q7" s="604"/>
      <c r="R7" s="177" t="s">
        <v>2</v>
      </c>
      <c r="S7" s="177" t="s">
        <v>21</v>
      </c>
      <c r="T7" s="177" t="s">
        <v>22</v>
      </c>
      <c r="U7" s="177" t="s">
        <v>5</v>
      </c>
      <c r="V7" s="177" t="s">
        <v>6</v>
      </c>
      <c r="W7" s="172" t="s">
        <v>4</v>
      </c>
    </row>
    <row r="8" spans="1:23" ht="12">
      <c r="A8" s="130"/>
      <c r="C8" s="617" t="s">
        <v>3</v>
      </c>
      <c r="D8" s="618"/>
      <c r="E8" s="618"/>
      <c r="F8" s="618"/>
      <c r="G8" s="618"/>
      <c r="H8" s="618"/>
      <c r="I8" s="618"/>
      <c r="J8" s="617" t="s">
        <v>142</v>
      </c>
      <c r="K8" s="618"/>
      <c r="L8" s="618"/>
      <c r="M8" s="618"/>
      <c r="N8" s="618"/>
      <c r="O8" s="618"/>
      <c r="P8" s="619"/>
      <c r="Q8" s="617" t="s">
        <v>169</v>
      </c>
      <c r="R8" s="618"/>
      <c r="S8" s="618"/>
      <c r="T8" s="618"/>
      <c r="U8" s="618"/>
      <c r="V8" s="618"/>
      <c r="W8" s="618"/>
    </row>
    <row r="9" spans="1:23">
      <c r="A9" s="663" t="s">
        <v>23</v>
      </c>
      <c r="B9" s="41" t="s">
        <v>24</v>
      </c>
      <c r="C9" s="61">
        <v>236043</v>
      </c>
      <c r="D9" s="58">
        <v>83173</v>
      </c>
      <c r="E9" s="58">
        <v>41853</v>
      </c>
      <c r="F9" s="58">
        <v>56457</v>
      </c>
      <c r="G9" s="58">
        <v>7520</v>
      </c>
      <c r="H9" s="58">
        <v>11016</v>
      </c>
      <c r="I9" s="17">
        <v>36024</v>
      </c>
      <c r="J9" s="27">
        <v>9.2762320207498234</v>
      </c>
      <c r="K9" s="12">
        <v>9.4052206873467767</v>
      </c>
      <c r="L9" s="12">
        <v>9.6844730959862648</v>
      </c>
      <c r="M9" s="12">
        <v>11.169319339617974</v>
      </c>
      <c r="N9" s="12">
        <v>6.2005277044854878</v>
      </c>
      <c r="O9" s="12">
        <v>13.261743673705245</v>
      </c>
      <c r="P9" s="29">
        <v>6.9504818684340002</v>
      </c>
      <c r="Q9" s="124">
        <v>-3.9428058076385071</v>
      </c>
      <c r="R9" s="125">
        <v>-4.3645159056534375</v>
      </c>
      <c r="S9" s="125">
        <v>-4.6561387406294319</v>
      </c>
      <c r="T9" s="125">
        <v>-3.4745644035950569</v>
      </c>
      <c r="U9" s="125">
        <v>-2.8981476827019605</v>
      </c>
      <c r="V9" s="125">
        <v>-5.5089183900143635</v>
      </c>
      <c r="W9" s="125" t="s">
        <v>67</v>
      </c>
    </row>
    <row r="10" spans="1:23">
      <c r="A10" s="664"/>
      <c r="B10" s="41" t="s">
        <v>25</v>
      </c>
      <c r="C10" s="61">
        <v>960894</v>
      </c>
      <c r="D10" s="58">
        <v>358701</v>
      </c>
      <c r="E10" s="58">
        <v>171705</v>
      </c>
      <c r="F10" s="58">
        <v>232962</v>
      </c>
      <c r="G10" s="58">
        <v>35392</v>
      </c>
      <c r="H10" s="58">
        <v>24145</v>
      </c>
      <c r="I10" s="17">
        <v>137989</v>
      </c>
      <c r="J10" s="27">
        <v>37.762084414053291</v>
      </c>
      <c r="K10" s="12">
        <v>40.561986050424728</v>
      </c>
      <c r="L10" s="12">
        <v>39.731260672982145</v>
      </c>
      <c r="M10" s="12">
        <v>46.088651044088117</v>
      </c>
      <c r="N10" s="12">
        <v>29.182058047493403</v>
      </c>
      <c r="O10" s="12">
        <v>29.067247730720151</v>
      </c>
      <c r="P10" s="29">
        <v>26.623640976663872</v>
      </c>
      <c r="Q10" s="124">
        <v>-0.81148628178502946</v>
      </c>
      <c r="R10" s="125">
        <v>0.5280346930014943</v>
      </c>
      <c r="S10" s="125">
        <v>-1.0743510128358338</v>
      </c>
      <c r="T10" s="125">
        <v>-1.8363718729501315</v>
      </c>
      <c r="U10" s="125">
        <v>0.12876121296895704</v>
      </c>
      <c r="V10" s="125">
        <v>0.83811458657574178</v>
      </c>
      <c r="W10" s="125" t="s">
        <v>67</v>
      </c>
    </row>
    <row r="11" spans="1:23">
      <c r="A11" s="664"/>
      <c r="B11" s="41" t="s">
        <v>27</v>
      </c>
      <c r="C11" s="61">
        <v>1347663</v>
      </c>
      <c r="D11" s="58">
        <v>442454</v>
      </c>
      <c r="E11" s="58">
        <v>218608</v>
      </c>
      <c r="F11" s="58">
        <v>216046</v>
      </c>
      <c r="G11" s="58">
        <v>78368</v>
      </c>
      <c r="H11" s="58">
        <v>47905</v>
      </c>
      <c r="I11" s="17">
        <v>344282</v>
      </c>
      <c r="J11" s="27">
        <v>52.961683565196878</v>
      </c>
      <c r="K11" s="12">
        <v>50.032793262228495</v>
      </c>
      <c r="L11" s="12">
        <v>50.584266231031592</v>
      </c>
      <c r="M11" s="12">
        <v>42.742029616293905</v>
      </c>
      <c r="N11" s="12">
        <v>64.617414248021106</v>
      </c>
      <c r="O11" s="12">
        <v>57.671008595574605</v>
      </c>
      <c r="P11" s="29">
        <v>66.425877154902139</v>
      </c>
      <c r="Q11" s="124">
        <v>4.7542920894235294</v>
      </c>
      <c r="R11" s="125">
        <v>3.8364812126519396</v>
      </c>
      <c r="S11" s="125">
        <v>5.7304897534652639</v>
      </c>
      <c r="T11" s="125">
        <v>5.3109362765451849</v>
      </c>
      <c r="U11" s="125">
        <v>2.769386469733</v>
      </c>
      <c r="V11" s="125">
        <v>5.1257349055128714</v>
      </c>
      <c r="W11" s="125" t="s">
        <v>67</v>
      </c>
    </row>
    <row r="12" spans="1:23">
      <c r="A12" s="665"/>
      <c r="B12" s="41" t="s">
        <v>1</v>
      </c>
      <c r="C12" s="61">
        <v>2544600</v>
      </c>
      <c r="D12" s="58">
        <v>884328</v>
      </c>
      <c r="E12" s="58">
        <v>432166</v>
      </c>
      <c r="F12" s="58">
        <v>505465</v>
      </c>
      <c r="G12" s="58">
        <v>121280</v>
      </c>
      <c r="H12" s="58">
        <v>83066</v>
      </c>
      <c r="I12" s="17">
        <v>518295</v>
      </c>
      <c r="J12" s="61">
        <v>100</v>
      </c>
      <c r="K12" s="58">
        <v>100</v>
      </c>
      <c r="L12" s="58">
        <v>100</v>
      </c>
      <c r="M12" s="58">
        <v>100</v>
      </c>
      <c r="N12" s="58">
        <v>100</v>
      </c>
      <c r="O12" s="58">
        <v>100</v>
      </c>
      <c r="P12" s="30">
        <v>100</v>
      </c>
      <c r="Q12" s="397" t="s">
        <v>48</v>
      </c>
      <c r="R12" s="397" t="s">
        <v>48</v>
      </c>
      <c r="S12" s="397" t="s">
        <v>48</v>
      </c>
      <c r="T12" s="397" t="s">
        <v>48</v>
      </c>
      <c r="U12" s="397" t="s">
        <v>48</v>
      </c>
      <c r="V12" s="397" t="s">
        <v>48</v>
      </c>
      <c r="W12" s="125" t="s">
        <v>67</v>
      </c>
    </row>
    <row r="13" spans="1:23">
      <c r="A13" s="623" t="s">
        <v>26</v>
      </c>
      <c r="B13" s="42" t="s">
        <v>24</v>
      </c>
      <c r="C13" s="62">
        <v>227881</v>
      </c>
      <c r="D13" s="59">
        <v>79521</v>
      </c>
      <c r="E13" s="59">
        <v>40907</v>
      </c>
      <c r="F13" s="59">
        <v>56282</v>
      </c>
      <c r="G13" s="59">
        <v>6935</v>
      </c>
      <c r="H13" s="59">
        <v>10740</v>
      </c>
      <c r="I13" s="18">
        <v>33496</v>
      </c>
      <c r="J13" s="28">
        <v>11.210186132153485</v>
      </c>
      <c r="K13" s="11">
        <v>11.207512546985129</v>
      </c>
      <c r="L13" s="11">
        <v>10.908155183953623</v>
      </c>
      <c r="M13" s="11">
        <v>11.401218274522991</v>
      </c>
      <c r="N13" s="11">
        <v>8.2855436081242537</v>
      </c>
      <c r="O13" s="11">
        <v>17.471369078604894</v>
      </c>
      <c r="P13" s="31">
        <v>10.824855543634225</v>
      </c>
      <c r="Q13" s="126">
        <v>-4.6341080585461167</v>
      </c>
      <c r="R13" s="127">
        <v>-5.1088429440868666</v>
      </c>
      <c r="S13" s="127">
        <v>-5.1493136518798881</v>
      </c>
      <c r="T13" s="127">
        <v>-3.5229246961156022</v>
      </c>
      <c r="U13" s="127">
        <v>-3.9673212703545264</v>
      </c>
      <c r="V13" s="127">
        <v>-8.4006149193948545</v>
      </c>
      <c r="W13" s="127" t="s">
        <v>67</v>
      </c>
    </row>
    <row r="14" spans="1:23">
      <c r="A14" s="624"/>
      <c r="B14" s="42" t="s">
        <v>25</v>
      </c>
      <c r="C14" s="62">
        <v>867142</v>
      </c>
      <c r="D14" s="59">
        <v>326780</v>
      </c>
      <c r="E14" s="59">
        <v>162196</v>
      </c>
      <c r="F14" s="59">
        <v>231290</v>
      </c>
      <c r="G14" s="59">
        <v>29306</v>
      </c>
      <c r="H14" s="59">
        <v>20838</v>
      </c>
      <c r="I14" s="18">
        <v>96732</v>
      </c>
      <c r="J14" s="28">
        <v>42.657453771959212</v>
      </c>
      <c r="K14" s="11">
        <v>46.055645051040614</v>
      </c>
      <c r="L14" s="11">
        <v>43.250767306733366</v>
      </c>
      <c r="M14" s="11">
        <v>46.853128437412003</v>
      </c>
      <c r="N14" s="11">
        <v>35.013142174432502</v>
      </c>
      <c r="O14" s="11">
        <v>33.89836022904737</v>
      </c>
      <c r="P14" s="31">
        <v>31.260745356067165</v>
      </c>
      <c r="Q14" s="126">
        <v>-0.76995067125866967</v>
      </c>
      <c r="R14" s="127">
        <v>0.90607076979896561</v>
      </c>
      <c r="S14" s="127">
        <v>-0.97615587037634555</v>
      </c>
      <c r="T14" s="127">
        <v>-1.846404652057231</v>
      </c>
      <c r="U14" s="127">
        <v>0.36175485965267029</v>
      </c>
      <c r="V14" s="127">
        <v>1.0109159651810558</v>
      </c>
      <c r="W14" s="127" t="s">
        <v>67</v>
      </c>
    </row>
    <row r="15" spans="1:23">
      <c r="A15" s="624"/>
      <c r="B15" s="42" t="s">
        <v>27</v>
      </c>
      <c r="C15" s="62">
        <v>937780</v>
      </c>
      <c r="D15" s="59">
        <v>303232</v>
      </c>
      <c r="E15" s="59">
        <v>171910</v>
      </c>
      <c r="F15" s="59">
        <v>206077</v>
      </c>
      <c r="G15" s="59">
        <v>47459</v>
      </c>
      <c r="H15" s="59">
        <v>29894</v>
      </c>
      <c r="I15" s="18">
        <v>179208</v>
      </c>
      <c r="J15" s="28">
        <v>46.132360095887307</v>
      </c>
      <c r="K15" s="11">
        <v>42.736842401974258</v>
      </c>
      <c r="L15" s="11">
        <v>45.84107750931301</v>
      </c>
      <c r="M15" s="11">
        <v>41.745653288065007</v>
      </c>
      <c r="N15" s="11">
        <v>56.701314217443255</v>
      </c>
      <c r="O15" s="11">
        <v>48.630270692347736</v>
      </c>
      <c r="P15" s="31">
        <v>57.91439910029861</v>
      </c>
      <c r="Q15" s="126">
        <v>5.4040587298047953</v>
      </c>
      <c r="R15" s="127">
        <v>4.202772174287901</v>
      </c>
      <c r="S15" s="127">
        <v>6.1254695222562319</v>
      </c>
      <c r="T15" s="127">
        <v>5.3693293481728332</v>
      </c>
      <c r="U15" s="127">
        <v>3.6055664107018686</v>
      </c>
      <c r="V15" s="127">
        <v>7.3896989542137987</v>
      </c>
      <c r="W15" s="127" t="s">
        <v>67</v>
      </c>
    </row>
    <row r="16" spans="1:23">
      <c r="A16" s="625"/>
      <c r="B16" s="43" t="s">
        <v>1</v>
      </c>
      <c r="C16" s="62">
        <v>2032803</v>
      </c>
      <c r="D16" s="59">
        <v>709533</v>
      </c>
      <c r="E16" s="59">
        <v>375013</v>
      </c>
      <c r="F16" s="59">
        <v>493649</v>
      </c>
      <c r="G16" s="59">
        <v>83700</v>
      </c>
      <c r="H16" s="59">
        <v>61472</v>
      </c>
      <c r="I16" s="18">
        <v>309436</v>
      </c>
      <c r="J16" s="62">
        <v>100</v>
      </c>
      <c r="K16" s="59">
        <v>100</v>
      </c>
      <c r="L16" s="59">
        <v>100</v>
      </c>
      <c r="M16" s="59">
        <v>100</v>
      </c>
      <c r="N16" s="59">
        <v>100</v>
      </c>
      <c r="O16" s="59">
        <v>100</v>
      </c>
      <c r="P16" s="32">
        <v>100</v>
      </c>
      <c r="Q16" s="396" t="s">
        <v>48</v>
      </c>
      <c r="R16" s="396" t="s">
        <v>48</v>
      </c>
      <c r="S16" s="396" t="s">
        <v>48</v>
      </c>
      <c r="T16" s="396" t="s">
        <v>48</v>
      </c>
      <c r="U16" s="396" t="s">
        <v>48</v>
      </c>
      <c r="V16" s="396" t="s">
        <v>48</v>
      </c>
      <c r="W16" s="127" t="s">
        <v>67</v>
      </c>
    </row>
    <row r="17" spans="1:23">
      <c r="A17" s="626" t="s">
        <v>39</v>
      </c>
      <c r="B17" s="41" t="s">
        <v>24</v>
      </c>
      <c r="C17" s="61">
        <v>8162</v>
      </c>
      <c r="D17" s="58">
        <v>3652</v>
      </c>
      <c r="E17" s="58">
        <v>946</v>
      </c>
      <c r="F17" s="58">
        <v>175</v>
      </c>
      <c r="G17" s="58">
        <v>585</v>
      </c>
      <c r="H17" s="58">
        <v>276</v>
      </c>
      <c r="I17" s="17">
        <v>2528</v>
      </c>
      <c r="J17" s="27">
        <v>1.5947729275474456</v>
      </c>
      <c r="K17" s="12">
        <v>2.0893046139763722</v>
      </c>
      <c r="L17" s="12">
        <v>1.6552062008993402</v>
      </c>
      <c r="M17" s="12">
        <v>1.481042654028436</v>
      </c>
      <c r="N17" s="12">
        <v>1.5566790846194785</v>
      </c>
      <c r="O17" s="12">
        <v>1.2781328146707418</v>
      </c>
      <c r="P17" s="29">
        <v>1.2103859541604625</v>
      </c>
      <c r="Q17" s="124">
        <v>-1.469089930961873</v>
      </c>
      <c r="R17" s="125">
        <v>-1.9033416364664406</v>
      </c>
      <c r="S17" s="125">
        <v>-1.359590935138846</v>
      </c>
      <c r="T17" s="125">
        <v>-1.6100256471974836</v>
      </c>
      <c r="U17" s="125">
        <v>-1.5134142483572819</v>
      </c>
      <c r="V17" s="125">
        <v>-0.95576349326327259</v>
      </c>
      <c r="W17" s="125" t="s">
        <v>67</v>
      </c>
    </row>
    <row r="18" spans="1:23">
      <c r="A18" s="666"/>
      <c r="B18" s="41" t="s">
        <v>25</v>
      </c>
      <c r="C18" s="61">
        <v>93752</v>
      </c>
      <c r="D18" s="58">
        <v>31921</v>
      </c>
      <c r="E18" s="58">
        <v>9509</v>
      </c>
      <c r="F18" s="58">
        <v>1672</v>
      </c>
      <c r="G18" s="58">
        <v>6086</v>
      </c>
      <c r="H18" s="58">
        <v>3307</v>
      </c>
      <c r="I18" s="17">
        <v>41257</v>
      </c>
      <c r="J18" s="27">
        <v>18.31820038022888</v>
      </c>
      <c r="K18" s="12">
        <v>18.261964014988987</v>
      </c>
      <c r="L18" s="12">
        <v>16.637796791069583</v>
      </c>
      <c r="M18" s="12">
        <v>14.150304671631686</v>
      </c>
      <c r="N18" s="12">
        <v>16.194784459819054</v>
      </c>
      <c r="O18" s="12">
        <v>15.314439196072982</v>
      </c>
      <c r="P18" s="29">
        <v>19.753517923575235</v>
      </c>
      <c r="Q18" s="124">
        <v>-1.4794779163060703</v>
      </c>
      <c r="R18" s="125">
        <v>-2.1318646988377736</v>
      </c>
      <c r="S18" s="125">
        <v>-1.5980027316034509</v>
      </c>
      <c r="T18" s="125">
        <v>-1.8479440148831987</v>
      </c>
      <c r="U18" s="125">
        <v>-2.1589181048320825</v>
      </c>
      <c r="V18" s="125">
        <v>-3.2686322886088703</v>
      </c>
      <c r="W18" s="125" t="s">
        <v>67</v>
      </c>
    </row>
    <row r="19" spans="1:23">
      <c r="A19" s="666"/>
      <c r="B19" s="41" t="s">
        <v>27</v>
      </c>
      <c r="C19" s="61">
        <v>409883</v>
      </c>
      <c r="D19" s="58">
        <v>139222</v>
      </c>
      <c r="E19" s="58">
        <v>46698</v>
      </c>
      <c r="F19" s="58">
        <v>9969</v>
      </c>
      <c r="G19" s="58">
        <v>30909</v>
      </c>
      <c r="H19" s="58">
        <v>18011</v>
      </c>
      <c r="I19" s="17">
        <v>165074</v>
      </c>
      <c r="J19" s="27">
        <v>80.087026692223674</v>
      </c>
      <c r="K19" s="12">
        <v>79.648731371034643</v>
      </c>
      <c r="L19" s="12">
        <v>81.706997008031081</v>
      </c>
      <c r="M19" s="12">
        <v>84.368652674339884</v>
      </c>
      <c r="N19" s="12">
        <v>82.248536455561478</v>
      </c>
      <c r="O19" s="12">
        <v>83.407427989256277</v>
      </c>
      <c r="P19" s="29">
        <v>79.036096122264297</v>
      </c>
      <c r="Q19" s="124">
        <v>2.9485678472679524</v>
      </c>
      <c r="R19" s="125">
        <v>4.035206335304224</v>
      </c>
      <c r="S19" s="125">
        <v>2.957593666742298</v>
      </c>
      <c r="T19" s="125">
        <v>3.4579696620806857</v>
      </c>
      <c r="U19" s="125">
        <v>3.6723323531893755</v>
      </c>
      <c r="V19" s="125">
        <v>4.2243957818721469</v>
      </c>
      <c r="W19" s="125" t="s">
        <v>67</v>
      </c>
    </row>
    <row r="20" spans="1:23">
      <c r="A20" s="667"/>
      <c r="B20" s="41" t="s">
        <v>1</v>
      </c>
      <c r="C20" s="61">
        <v>511797</v>
      </c>
      <c r="D20" s="58">
        <v>174795</v>
      </c>
      <c r="E20" s="58">
        <v>57153</v>
      </c>
      <c r="F20" s="58">
        <v>11816</v>
      </c>
      <c r="G20" s="58">
        <v>37580</v>
      </c>
      <c r="H20" s="58">
        <v>21594</v>
      </c>
      <c r="I20" s="17">
        <v>208859</v>
      </c>
      <c r="J20" s="27">
        <v>100</v>
      </c>
      <c r="K20" s="58">
        <v>100</v>
      </c>
      <c r="L20" s="58">
        <v>100</v>
      </c>
      <c r="M20" s="58">
        <v>100</v>
      </c>
      <c r="N20" s="58">
        <v>100</v>
      </c>
      <c r="O20" s="58">
        <v>100</v>
      </c>
      <c r="P20" s="30">
        <v>100</v>
      </c>
      <c r="Q20" s="397" t="s">
        <v>48</v>
      </c>
      <c r="R20" s="397" t="s">
        <v>48</v>
      </c>
      <c r="S20" s="397" t="s">
        <v>48</v>
      </c>
      <c r="T20" s="397" t="s">
        <v>48</v>
      </c>
      <c r="U20" s="397" t="s">
        <v>48</v>
      </c>
      <c r="V20" s="397" t="s">
        <v>48</v>
      </c>
      <c r="W20" s="125" t="s">
        <v>67</v>
      </c>
    </row>
    <row r="21" spans="1:23" ht="14.15" customHeight="1">
      <c r="A21" s="632" t="s">
        <v>28</v>
      </c>
      <c r="B21" s="42" t="s">
        <v>24</v>
      </c>
      <c r="C21" s="62">
        <v>19824</v>
      </c>
      <c r="D21" s="59">
        <v>5324</v>
      </c>
      <c r="E21" s="59">
        <v>8290</v>
      </c>
      <c r="F21" s="59">
        <v>132</v>
      </c>
      <c r="G21" s="59">
        <v>939</v>
      </c>
      <c r="H21" s="59">
        <v>1203</v>
      </c>
      <c r="I21" s="18">
        <v>3936</v>
      </c>
      <c r="J21" s="28">
        <v>23.158066890179082</v>
      </c>
      <c r="K21" s="11">
        <v>24.408582431688981</v>
      </c>
      <c r="L21" s="11">
        <v>26.818931771861148</v>
      </c>
      <c r="M21" s="11">
        <v>10.193050193050194</v>
      </c>
      <c r="N21" s="11">
        <v>16.791845493562231</v>
      </c>
      <c r="O21" s="11">
        <v>23.023923444976077</v>
      </c>
      <c r="P21" s="31">
        <v>18.952234206471495</v>
      </c>
      <c r="Q21" s="126">
        <v>-10.229068527144353</v>
      </c>
      <c r="R21" s="127">
        <v>-9.8248068466208274</v>
      </c>
      <c r="S21" s="127">
        <v>-12.345379310258156</v>
      </c>
      <c r="T21" s="127">
        <v>-8.0754168442810226</v>
      </c>
      <c r="U21" s="127">
        <v>-7.1565461642673895</v>
      </c>
      <c r="V21" s="127">
        <v>-7.3587032354789379</v>
      </c>
      <c r="W21" s="127" t="s">
        <v>67</v>
      </c>
    </row>
    <row r="22" spans="1:23">
      <c r="A22" s="633"/>
      <c r="B22" s="42" t="s">
        <v>25</v>
      </c>
      <c r="C22" s="62">
        <v>29928</v>
      </c>
      <c r="D22" s="59">
        <v>6797</v>
      </c>
      <c r="E22" s="59">
        <v>12121</v>
      </c>
      <c r="F22" s="59">
        <v>302</v>
      </c>
      <c r="G22" s="59">
        <v>1705</v>
      </c>
      <c r="H22" s="59">
        <v>1794</v>
      </c>
      <c r="I22" s="18">
        <v>7209</v>
      </c>
      <c r="J22" s="28">
        <v>34.961391540016123</v>
      </c>
      <c r="K22" s="11">
        <v>31.161745827984593</v>
      </c>
      <c r="L22" s="11">
        <v>39.212578046650059</v>
      </c>
      <c r="M22" s="11">
        <v>23.320463320463318</v>
      </c>
      <c r="N22" s="11">
        <v>30.489985693848354</v>
      </c>
      <c r="O22" s="11">
        <v>34.334928229665074</v>
      </c>
      <c r="P22" s="31">
        <v>34.712057010785827</v>
      </c>
      <c r="Q22" s="126">
        <v>0.98537550026983922</v>
      </c>
      <c r="R22" s="127">
        <v>1.2032109281919148</v>
      </c>
      <c r="S22" s="127">
        <v>3.1177748285591704</v>
      </c>
      <c r="T22" s="127">
        <v>-5.670799586605785</v>
      </c>
      <c r="U22" s="127">
        <v>-0.95222003255673471</v>
      </c>
      <c r="V22" s="127">
        <v>-0.39102833703606166</v>
      </c>
      <c r="W22" s="127" t="s">
        <v>67</v>
      </c>
    </row>
    <row r="23" spans="1:23">
      <c r="A23" s="633"/>
      <c r="B23" s="42" t="s">
        <v>27</v>
      </c>
      <c r="C23" s="62">
        <v>35851</v>
      </c>
      <c r="D23" s="59">
        <v>9691</v>
      </c>
      <c r="E23" s="59">
        <v>10500</v>
      </c>
      <c r="F23" s="59">
        <v>861</v>
      </c>
      <c r="G23" s="59">
        <v>2948</v>
      </c>
      <c r="H23" s="59">
        <v>2228</v>
      </c>
      <c r="I23" s="18">
        <v>9623</v>
      </c>
      <c r="J23" s="28">
        <v>41.880541569804798</v>
      </c>
      <c r="K23" s="11">
        <v>44.429671740326427</v>
      </c>
      <c r="L23" s="11">
        <v>33.968490181488789</v>
      </c>
      <c r="M23" s="11">
        <v>66.486486486486484</v>
      </c>
      <c r="N23" s="11">
        <v>52.718168812589418</v>
      </c>
      <c r="O23" s="11">
        <v>42.641148325358849</v>
      </c>
      <c r="P23" s="31">
        <v>46.335708782742678</v>
      </c>
      <c r="Q23" s="126">
        <v>9.2436930268745172</v>
      </c>
      <c r="R23" s="127">
        <v>8.6215959184289019</v>
      </c>
      <c r="S23" s="127">
        <v>9.2276044816989824</v>
      </c>
      <c r="T23" s="127">
        <v>13.746216430886804</v>
      </c>
      <c r="U23" s="127">
        <v>8.1087661968241278</v>
      </c>
      <c r="V23" s="127">
        <v>7.7497315725150031</v>
      </c>
      <c r="W23" s="127" t="s">
        <v>67</v>
      </c>
    </row>
    <row r="24" spans="1:23">
      <c r="A24" s="634"/>
      <c r="B24" s="42" t="s">
        <v>1</v>
      </c>
      <c r="C24" s="62">
        <v>85603</v>
      </c>
      <c r="D24" s="59">
        <v>21812</v>
      </c>
      <c r="E24" s="59">
        <v>30911</v>
      </c>
      <c r="F24" s="59">
        <v>1295</v>
      </c>
      <c r="G24" s="59">
        <v>5592</v>
      </c>
      <c r="H24" s="59">
        <v>5225</v>
      </c>
      <c r="I24" s="18">
        <v>20768</v>
      </c>
      <c r="J24" s="62">
        <v>100</v>
      </c>
      <c r="K24" s="59">
        <v>100</v>
      </c>
      <c r="L24" s="59">
        <v>100</v>
      </c>
      <c r="M24" s="59">
        <v>100</v>
      </c>
      <c r="N24" s="59">
        <v>100</v>
      </c>
      <c r="O24" s="59">
        <v>100</v>
      </c>
      <c r="P24" s="32">
        <v>100</v>
      </c>
      <c r="Q24" s="396" t="s">
        <v>48</v>
      </c>
      <c r="R24" s="396" t="s">
        <v>48</v>
      </c>
      <c r="S24" s="396" t="s">
        <v>48</v>
      </c>
      <c r="T24" s="396" t="s">
        <v>48</v>
      </c>
      <c r="U24" s="396" t="s">
        <v>48</v>
      </c>
      <c r="V24" s="396" t="s">
        <v>48</v>
      </c>
      <c r="W24" s="127" t="s">
        <v>67</v>
      </c>
    </row>
    <row r="25" spans="1:23">
      <c r="A25" s="629" t="s">
        <v>30</v>
      </c>
      <c r="B25" s="41" t="s">
        <v>24</v>
      </c>
      <c r="C25" s="61">
        <v>16626</v>
      </c>
      <c r="D25" s="58">
        <v>106</v>
      </c>
      <c r="E25" s="58">
        <v>2216</v>
      </c>
      <c r="F25" s="58">
        <v>436</v>
      </c>
      <c r="G25" s="58">
        <v>387</v>
      </c>
      <c r="H25" s="58">
        <v>854</v>
      </c>
      <c r="I25" s="17">
        <v>12627</v>
      </c>
      <c r="J25" s="27">
        <v>29.567846345367244</v>
      </c>
      <c r="K25" s="12">
        <v>20.866141732283463</v>
      </c>
      <c r="L25" s="12">
        <v>26.912800582948748</v>
      </c>
      <c r="M25" s="12">
        <v>27.080745341614907</v>
      </c>
      <c r="N25" s="12">
        <v>28.002894356005786</v>
      </c>
      <c r="O25" s="12">
        <v>37.921847246891652</v>
      </c>
      <c r="P25" s="29">
        <v>29.890635356500333</v>
      </c>
      <c r="Q25" s="124">
        <v>-4.8982740323208702</v>
      </c>
      <c r="R25" s="125">
        <v>-8.9273685922003096</v>
      </c>
      <c r="S25" s="125">
        <v>-10.139592933824716</v>
      </c>
      <c r="T25" s="125">
        <v>-18.275380014510446</v>
      </c>
      <c r="U25" s="125">
        <v>-8.0331416800302513</v>
      </c>
      <c r="V25" s="125">
        <v>-7.2820585543719929</v>
      </c>
      <c r="W25" s="125" t="s">
        <v>67</v>
      </c>
    </row>
    <row r="26" spans="1:23">
      <c r="A26" s="630"/>
      <c r="B26" s="41" t="s">
        <v>25</v>
      </c>
      <c r="C26" s="61">
        <v>6330</v>
      </c>
      <c r="D26" s="58">
        <v>95</v>
      </c>
      <c r="E26" s="58">
        <v>1362</v>
      </c>
      <c r="F26" s="58">
        <v>252</v>
      </c>
      <c r="G26" s="58">
        <v>179</v>
      </c>
      <c r="H26" s="58">
        <v>172</v>
      </c>
      <c r="I26" s="17">
        <v>4270</v>
      </c>
      <c r="J26" s="27">
        <v>11.257335941668149</v>
      </c>
      <c r="K26" s="12">
        <v>18.700787401574804</v>
      </c>
      <c r="L26" s="12">
        <v>16.541170755404423</v>
      </c>
      <c r="M26" s="12">
        <v>15.65217391304348</v>
      </c>
      <c r="N26" s="12">
        <v>12.952243125904486</v>
      </c>
      <c r="O26" s="12">
        <v>7.6376554174067497</v>
      </c>
      <c r="P26" s="29">
        <v>10.107944323454218</v>
      </c>
      <c r="Q26" s="124">
        <v>-2.3090714457117425</v>
      </c>
      <c r="R26" s="125">
        <v>-3.1281211529974691</v>
      </c>
      <c r="S26" s="125">
        <v>-0.8102553031456452</v>
      </c>
      <c r="T26" s="125">
        <v>3.6863619472315143</v>
      </c>
      <c r="U26" s="125">
        <v>-2.9636727900114295</v>
      </c>
      <c r="V26" s="125">
        <v>-3.6202423425013492</v>
      </c>
      <c r="W26" s="125" t="s">
        <v>67</v>
      </c>
    </row>
    <row r="27" spans="1:23">
      <c r="A27" s="630"/>
      <c r="B27" s="41" t="s">
        <v>27</v>
      </c>
      <c r="C27" s="61">
        <v>33274</v>
      </c>
      <c r="D27" s="58">
        <v>307</v>
      </c>
      <c r="E27" s="58">
        <v>4656</v>
      </c>
      <c r="F27" s="58">
        <v>922</v>
      </c>
      <c r="G27" s="58">
        <v>816</v>
      </c>
      <c r="H27" s="58">
        <v>1226</v>
      </c>
      <c r="I27" s="17">
        <v>25347</v>
      </c>
      <c r="J27" s="27">
        <v>59.174817712964611</v>
      </c>
      <c r="K27" s="12">
        <v>60.433070866141733</v>
      </c>
      <c r="L27" s="12">
        <v>56.54602866164683</v>
      </c>
      <c r="M27" s="12">
        <v>57.267080745341616</v>
      </c>
      <c r="N27" s="12">
        <v>59.044862518089722</v>
      </c>
      <c r="O27" s="12">
        <v>54.4404973357016</v>
      </c>
      <c r="P27" s="29">
        <v>60.001420320045455</v>
      </c>
      <c r="Q27" s="124">
        <v>7.2073454780326216</v>
      </c>
      <c r="R27" s="125">
        <v>12.055489745197782</v>
      </c>
      <c r="S27" s="125">
        <v>10.949848236970361</v>
      </c>
      <c r="T27" s="125">
        <v>14.589018067278936</v>
      </c>
      <c r="U27" s="125">
        <v>10.996814470041677</v>
      </c>
      <c r="V27" s="125">
        <v>10.902300896873342</v>
      </c>
      <c r="W27" s="125" t="s">
        <v>67</v>
      </c>
    </row>
    <row r="28" spans="1:23">
      <c r="A28" s="631"/>
      <c r="B28" s="41" t="s">
        <v>1</v>
      </c>
      <c r="C28" s="61">
        <v>56230</v>
      </c>
      <c r="D28" s="58">
        <v>508</v>
      </c>
      <c r="E28" s="58">
        <v>8234</v>
      </c>
      <c r="F28" s="58">
        <v>1610</v>
      </c>
      <c r="G28" s="58">
        <v>1382</v>
      </c>
      <c r="H28" s="58">
        <v>2252</v>
      </c>
      <c r="I28" s="17">
        <v>42244</v>
      </c>
      <c r="J28" s="61">
        <v>100</v>
      </c>
      <c r="K28" s="58">
        <v>100</v>
      </c>
      <c r="L28" s="58">
        <v>100</v>
      </c>
      <c r="M28" s="58">
        <v>100</v>
      </c>
      <c r="N28" s="58">
        <v>100</v>
      </c>
      <c r="O28" s="58">
        <v>100</v>
      </c>
      <c r="P28" s="30">
        <v>100</v>
      </c>
      <c r="Q28" s="397" t="s">
        <v>48</v>
      </c>
      <c r="R28" s="397" t="s">
        <v>48</v>
      </c>
      <c r="S28" s="397" t="s">
        <v>48</v>
      </c>
      <c r="T28" s="397" t="s">
        <v>48</v>
      </c>
      <c r="U28" s="397" t="s">
        <v>48</v>
      </c>
      <c r="V28" s="397" t="s">
        <v>48</v>
      </c>
      <c r="W28" s="125" t="s">
        <v>67</v>
      </c>
    </row>
    <row r="29" spans="1:23">
      <c r="A29" s="632" t="s">
        <v>31</v>
      </c>
      <c r="B29" s="42" t="s">
        <v>24</v>
      </c>
      <c r="C29" s="62">
        <v>66014</v>
      </c>
      <c r="D29" s="59">
        <v>24204</v>
      </c>
      <c r="E29" s="59">
        <v>15444</v>
      </c>
      <c r="F29" s="59">
        <v>12128</v>
      </c>
      <c r="G29" s="59">
        <v>1685</v>
      </c>
      <c r="H29" s="59">
        <v>6026</v>
      </c>
      <c r="I29" s="18">
        <v>6527</v>
      </c>
      <c r="J29" s="28">
        <v>27.452187184210853</v>
      </c>
      <c r="K29" s="11">
        <v>30.233081016263206</v>
      </c>
      <c r="L29" s="11">
        <v>25.756741882223444</v>
      </c>
      <c r="M29" s="11">
        <v>32.898413128984132</v>
      </c>
      <c r="N29" s="11">
        <v>17.046029337379867</v>
      </c>
      <c r="O29" s="11">
        <v>28.373669837084471</v>
      </c>
      <c r="P29" s="31">
        <v>20.106586162282053</v>
      </c>
      <c r="Q29" s="126">
        <v>-15.901972289475847</v>
      </c>
      <c r="R29" s="127">
        <v>-16.105782235094935</v>
      </c>
      <c r="S29" s="127">
        <v>-16.373101397639218</v>
      </c>
      <c r="T29" s="127">
        <v>-20.213896707975685</v>
      </c>
      <c r="U29" s="127">
        <v>-10.260032310379959</v>
      </c>
      <c r="V29" s="127">
        <v>-16.606634045864318</v>
      </c>
      <c r="W29" s="127" t="s">
        <v>67</v>
      </c>
    </row>
    <row r="30" spans="1:23">
      <c r="A30" s="633"/>
      <c r="B30" s="42" t="s">
        <v>25</v>
      </c>
      <c r="C30" s="62">
        <v>76719</v>
      </c>
      <c r="D30" s="59">
        <v>26673</v>
      </c>
      <c r="E30" s="59">
        <v>17291</v>
      </c>
      <c r="F30" s="59">
        <v>11691</v>
      </c>
      <c r="G30" s="59">
        <v>2846</v>
      </c>
      <c r="H30" s="59">
        <v>6219</v>
      </c>
      <c r="I30" s="18">
        <v>11999</v>
      </c>
      <c r="J30" s="28">
        <v>31.903904453380683</v>
      </c>
      <c r="K30" s="11">
        <v>33.317095106048114</v>
      </c>
      <c r="L30" s="11">
        <v>28.837077433665215</v>
      </c>
      <c r="M30" s="11">
        <v>31.71300691713007</v>
      </c>
      <c r="N30" s="11">
        <v>28.791097622660594</v>
      </c>
      <c r="O30" s="11">
        <v>29.282418306808548</v>
      </c>
      <c r="P30" s="31">
        <v>36.963218532437928</v>
      </c>
      <c r="Q30" s="126">
        <v>4.6815692455370659</v>
      </c>
      <c r="R30" s="127">
        <v>5.3029003516816182</v>
      </c>
      <c r="S30" s="127">
        <v>4.0793567979241629</v>
      </c>
      <c r="T30" s="127">
        <v>9.3874114264942712</v>
      </c>
      <c r="U30" s="127">
        <v>-0.8181610000046966</v>
      </c>
      <c r="V30" s="127">
        <v>4.9830373276301572</v>
      </c>
      <c r="W30" s="127" t="s">
        <v>67</v>
      </c>
    </row>
    <row r="31" spans="1:23">
      <c r="A31" s="633"/>
      <c r="B31" s="42" t="s">
        <v>27</v>
      </c>
      <c r="C31" s="62">
        <v>97736</v>
      </c>
      <c r="D31" s="59">
        <v>29181</v>
      </c>
      <c r="E31" s="59">
        <v>27226</v>
      </c>
      <c r="F31" s="59">
        <v>13046</v>
      </c>
      <c r="G31" s="59">
        <v>5354</v>
      </c>
      <c r="H31" s="59">
        <v>8993</v>
      </c>
      <c r="I31" s="18">
        <v>13936</v>
      </c>
      <c r="J31" s="28">
        <v>40.64390836240846</v>
      </c>
      <c r="K31" s="11">
        <v>36.449823877688672</v>
      </c>
      <c r="L31" s="11">
        <v>45.406180684111341</v>
      </c>
      <c r="M31" s="11">
        <v>35.388579953885802</v>
      </c>
      <c r="N31" s="11">
        <v>54.162873039959536</v>
      </c>
      <c r="O31" s="11">
        <v>42.343911856106978</v>
      </c>
      <c r="P31" s="31">
        <v>42.930195305280023</v>
      </c>
      <c r="Q31" s="126">
        <v>11.220403043938781</v>
      </c>
      <c r="R31" s="127">
        <v>10.802881883413303</v>
      </c>
      <c r="S31" s="127">
        <v>12.293744599715055</v>
      </c>
      <c r="T31" s="127">
        <v>10.826485281481414</v>
      </c>
      <c r="U31" s="127">
        <v>11.078193310384655</v>
      </c>
      <c r="V31" s="127">
        <v>11.623596718234161</v>
      </c>
      <c r="W31" s="127" t="s">
        <v>67</v>
      </c>
    </row>
    <row r="32" spans="1:23">
      <c r="A32" s="634"/>
      <c r="B32" s="42" t="s">
        <v>1</v>
      </c>
      <c r="C32" s="62">
        <v>240469</v>
      </c>
      <c r="D32" s="59">
        <v>80058</v>
      </c>
      <c r="E32" s="59">
        <v>59961</v>
      </c>
      <c r="F32" s="59">
        <v>36865</v>
      </c>
      <c r="G32" s="59">
        <v>9885</v>
      </c>
      <c r="H32" s="59">
        <v>21238</v>
      </c>
      <c r="I32" s="18">
        <v>32462</v>
      </c>
      <c r="J32" s="62">
        <v>100</v>
      </c>
      <c r="K32" s="59">
        <v>100</v>
      </c>
      <c r="L32" s="59">
        <v>100</v>
      </c>
      <c r="M32" s="59">
        <v>100</v>
      </c>
      <c r="N32" s="59">
        <v>100</v>
      </c>
      <c r="O32" s="59">
        <v>100</v>
      </c>
      <c r="P32" s="32">
        <v>100</v>
      </c>
      <c r="Q32" s="396" t="s">
        <v>48</v>
      </c>
      <c r="R32" s="396" t="s">
        <v>48</v>
      </c>
      <c r="S32" s="396" t="s">
        <v>48</v>
      </c>
      <c r="T32" s="396" t="s">
        <v>48</v>
      </c>
      <c r="U32" s="396" t="s">
        <v>48</v>
      </c>
      <c r="V32" s="396" t="s">
        <v>48</v>
      </c>
      <c r="W32" s="127" t="s">
        <v>67</v>
      </c>
    </row>
    <row r="33" spans="1:23">
      <c r="A33" s="629" t="s">
        <v>32</v>
      </c>
      <c r="B33" s="41" t="s">
        <v>24</v>
      </c>
      <c r="C33" s="61">
        <v>847</v>
      </c>
      <c r="D33" s="58">
        <v>169</v>
      </c>
      <c r="E33" s="58">
        <v>267</v>
      </c>
      <c r="F33" s="58">
        <v>103</v>
      </c>
      <c r="G33" s="58">
        <v>49</v>
      </c>
      <c r="H33" s="58">
        <v>4</v>
      </c>
      <c r="I33" s="17">
        <v>255</v>
      </c>
      <c r="J33" s="27">
        <v>4.2432743850508494</v>
      </c>
      <c r="K33" s="12">
        <v>2.0587160433670362</v>
      </c>
      <c r="L33" s="12">
        <v>5.8810572687224667</v>
      </c>
      <c r="M33" s="12">
        <v>10.228401191658392</v>
      </c>
      <c r="N33" s="12">
        <v>3.8582677165354329</v>
      </c>
      <c r="O33" s="12">
        <v>0.66889632107023411</v>
      </c>
      <c r="P33" s="29">
        <v>5.8796403043578511</v>
      </c>
      <c r="Q33" s="124">
        <v>-6.860812056698677</v>
      </c>
      <c r="R33" s="125">
        <v>-7.491922956220705</v>
      </c>
      <c r="S33" s="125">
        <v>-6.7949990693057014</v>
      </c>
      <c r="T33" s="125">
        <v>-9.8158955968244435</v>
      </c>
      <c r="U33" s="129" t="s">
        <v>106</v>
      </c>
      <c r="V33" s="129" t="s">
        <v>106</v>
      </c>
      <c r="W33" s="125" t="s">
        <v>67</v>
      </c>
    </row>
    <row r="34" spans="1:23">
      <c r="A34" s="630"/>
      <c r="B34" s="41" t="s">
        <v>25</v>
      </c>
      <c r="C34" s="61">
        <v>9807</v>
      </c>
      <c r="D34" s="58">
        <v>4425</v>
      </c>
      <c r="E34" s="58">
        <v>2326</v>
      </c>
      <c r="F34" s="58">
        <v>490</v>
      </c>
      <c r="G34" s="58">
        <v>658</v>
      </c>
      <c r="H34" s="58">
        <v>256</v>
      </c>
      <c r="I34" s="17">
        <v>1652</v>
      </c>
      <c r="J34" s="27">
        <v>49.130805069886279</v>
      </c>
      <c r="K34" s="12">
        <v>53.904251431355831</v>
      </c>
      <c r="L34" s="12">
        <v>51.233480176211458</v>
      </c>
      <c r="M34" s="12">
        <v>48.659384309831182</v>
      </c>
      <c r="N34" s="12">
        <v>51.811023622047244</v>
      </c>
      <c r="O34" s="12">
        <v>42.809364548494983</v>
      </c>
      <c r="P34" s="29">
        <v>38.09084620705557</v>
      </c>
      <c r="Q34" s="124">
        <v>-0.36629246445478003</v>
      </c>
      <c r="R34" s="125">
        <v>0.79170505235349964</v>
      </c>
      <c r="S34" s="125">
        <v>-2.6343421423150915</v>
      </c>
      <c r="T34" s="125">
        <v>3.5874020285465775</v>
      </c>
      <c r="U34" s="129" t="s">
        <v>106</v>
      </c>
      <c r="V34" s="129" t="s">
        <v>106</v>
      </c>
      <c r="W34" s="125" t="s">
        <v>67</v>
      </c>
    </row>
    <row r="35" spans="1:23">
      <c r="A35" s="630"/>
      <c r="B35" s="41" t="s">
        <v>27</v>
      </c>
      <c r="C35" s="61">
        <v>9307</v>
      </c>
      <c r="D35" s="58">
        <v>3615</v>
      </c>
      <c r="E35" s="58">
        <v>1947</v>
      </c>
      <c r="F35" s="58">
        <v>414</v>
      </c>
      <c r="G35" s="58">
        <v>563</v>
      </c>
      <c r="H35" s="58">
        <v>338</v>
      </c>
      <c r="I35" s="17">
        <v>2430</v>
      </c>
      <c r="J35" s="27">
        <v>46.625920545062868</v>
      </c>
      <c r="K35" s="12">
        <v>44.037032525277134</v>
      </c>
      <c r="L35" s="12">
        <v>42.885462555066077</v>
      </c>
      <c r="M35" s="12">
        <v>41.112214498510426</v>
      </c>
      <c r="N35" s="12">
        <v>44.330708661417326</v>
      </c>
      <c r="O35" s="12">
        <v>56.521739130434781</v>
      </c>
      <c r="P35" s="29">
        <v>56.029513488586581</v>
      </c>
      <c r="Q35" s="124">
        <v>7.2271045211534499</v>
      </c>
      <c r="R35" s="125">
        <v>6.7002179038672125</v>
      </c>
      <c r="S35" s="125">
        <v>9.4293412116207875</v>
      </c>
      <c r="T35" s="125">
        <v>6.2284935682778695</v>
      </c>
      <c r="U35" s="129" t="s">
        <v>106</v>
      </c>
      <c r="V35" s="129" t="s">
        <v>106</v>
      </c>
      <c r="W35" s="125" t="s">
        <v>67</v>
      </c>
    </row>
    <row r="36" spans="1:23">
      <c r="A36" s="631"/>
      <c r="B36" s="41" t="s">
        <v>1</v>
      </c>
      <c r="C36" s="61">
        <v>19961</v>
      </c>
      <c r="D36" s="58">
        <v>8209</v>
      </c>
      <c r="E36" s="58">
        <v>4540</v>
      </c>
      <c r="F36" s="58">
        <v>1007</v>
      </c>
      <c r="G36" s="58">
        <v>1270</v>
      </c>
      <c r="H36" s="58">
        <v>598</v>
      </c>
      <c r="I36" s="17">
        <v>4337</v>
      </c>
      <c r="J36" s="61">
        <v>100</v>
      </c>
      <c r="K36" s="58">
        <v>100</v>
      </c>
      <c r="L36" s="58">
        <v>100</v>
      </c>
      <c r="M36" s="58">
        <v>100</v>
      </c>
      <c r="N36" s="58">
        <v>100</v>
      </c>
      <c r="O36" s="58">
        <v>100</v>
      </c>
      <c r="P36" s="30">
        <v>100</v>
      </c>
      <c r="Q36" s="397" t="s">
        <v>48</v>
      </c>
      <c r="R36" s="397" t="s">
        <v>48</v>
      </c>
      <c r="S36" s="397" t="s">
        <v>48</v>
      </c>
      <c r="T36" s="397" t="s">
        <v>48</v>
      </c>
      <c r="U36" s="397" t="s">
        <v>48</v>
      </c>
      <c r="V36" s="397" t="s">
        <v>48</v>
      </c>
      <c r="W36" s="125" t="s">
        <v>67</v>
      </c>
    </row>
    <row r="37" spans="1:23" ht="14.15" customHeight="1">
      <c r="A37" s="632" t="s">
        <v>33</v>
      </c>
      <c r="B37" s="42" t="s">
        <v>24</v>
      </c>
      <c r="C37" s="62">
        <v>25936</v>
      </c>
      <c r="D37" s="59">
        <v>8314</v>
      </c>
      <c r="E37" s="59">
        <v>3797</v>
      </c>
      <c r="F37" s="59">
        <v>7454</v>
      </c>
      <c r="G37" s="59">
        <v>1970</v>
      </c>
      <c r="H37" s="59">
        <v>1356</v>
      </c>
      <c r="I37" s="18">
        <v>3045</v>
      </c>
      <c r="J37" s="28">
        <v>4.9108748915994802</v>
      </c>
      <c r="K37" s="11">
        <v>5.4960600772119097</v>
      </c>
      <c r="L37" s="11">
        <v>4.4437422465650824</v>
      </c>
      <c r="M37" s="11">
        <v>5.5212360932106721</v>
      </c>
      <c r="N37" s="11">
        <v>4.6487481416806284</v>
      </c>
      <c r="O37" s="11">
        <v>5.9896638544105301</v>
      </c>
      <c r="P37" s="31">
        <v>3.3317285598616979</v>
      </c>
      <c r="Q37" s="126">
        <v>-1.2160764803376729</v>
      </c>
      <c r="R37" s="127">
        <v>-1.1650071096047858</v>
      </c>
      <c r="S37" s="127">
        <v>-1.2676626952360204</v>
      </c>
      <c r="T37" s="127">
        <v>-1.175158907616507</v>
      </c>
      <c r="U37" s="127">
        <v>-1.279780778318238</v>
      </c>
      <c r="V37" s="127">
        <v>-0.44504708400934589</v>
      </c>
      <c r="W37" s="127" t="s">
        <v>67</v>
      </c>
    </row>
    <row r="38" spans="1:23">
      <c r="A38" s="633"/>
      <c r="B38" s="42" t="s">
        <v>25</v>
      </c>
      <c r="C38" s="62">
        <v>221370</v>
      </c>
      <c r="D38" s="59">
        <v>69568</v>
      </c>
      <c r="E38" s="59">
        <v>37877</v>
      </c>
      <c r="F38" s="59">
        <v>57358</v>
      </c>
      <c r="G38" s="59">
        <v>16673</v>
      </c>
      <c r="H38" s="59">
        <v>8780</v>
      </c>
      <c r="I38" s="18">
        <v>31114</v>
      </c>
      <c r="J38" s="28">
        <v>41.915498718128354</v>
      </c>
      <c r="K38" s="11">
        <v>45.988682637897298</v>
      </c>
      <c r="L38" s="11">
        <v>44.328581794349645</v>
      </c>
      <c r="M38" s="11">
        <v>42.485519162111309</v>
      </c>
      <c r="N38" s="11">
        <v>39.344455718904122</v>
      </c>
      <c r="O38" s="11">
        <v>38.782631741684703</v>
      </c>
      <c r="P38" s="31">
        <v>34.043810315775652</v>
      </c>
      <c r="Q38" s="126">
        <v>-3.3032730395114598</v>
      </c>
      <c r="R38" s="127">
        <v>-1.171201022496561</v>
      </c>
      <c r="S38" s="127">
        <v>-2.8891025021584227</v>
      </c>
      <c r="T38" s="127">
        <v>-6.6722615901709545</v>
      </c>
      <c r="U38" s="127">
        <v>0.57663754223849395</v>
      </c>
      <c r="V38" s="127">
        <v>-3.7111866970295324</v>
      </c>
      <c r="W38" s="127" t="s">
        <v>67</v>
      </c>
    </row>
    <row r="39" spans="1:23">
      <c r="A39" s="633"/>
      <c r="B39" s="42" t="s">
        <v>27</v>
      </c>
      <c r="C39" s="62">
        <v>280828</v>
      </c>
      <c r="D39" s="59">
        <v>73390</v>
      </c>
      <c r="E39" s="59">
        <v>43772</v>
      </c>
      <c r="F39" s="59">
        <v>70194</v>
      </c>
      <c r="G39" s="59">
        <v>23734</v>
      </c>
      <c r="H39" s="59">
        <v>12503</v>
      </c>
      <c r="I39" s="18">
        <v>57235</v>
      </c>
      <c r="J39" s="28">
        <v>53.173626390272169</v>
      </c>
      <c r="K39" s="11">
        <v>48.515257284890794</v>
      </c>
      <c r="L39" s="11">
        <v>51.227675959085275</v>
      </c>
      <c r="M39" s="11">
        <v>51.993244744678016</v>
      </c>
      <c r="N39" s="11">
        <v>56.00679613941525</v>
      </c>
      <c r="O39" s="11">
        <v>55.227704403904767</v>
      </c>
      <c r="P39" s="31">
        <v>62.624461124362654</v>
      </c>
      <c r="Q39" s="126">
        <v>4.5193495198491362</v>
      </c>
      <c r="R39" s="127">
        <v>2.3362081321013548</v>
      </c>
      <c r="S39" s="127">
        <v>4.1567651973944422</v>
      </c>
      <c r="T39" s="127">
        <v>7.8474204977874606</v>
      </c>
      <c r="U39" s="127">
        <v>0.70314323607974671</v>
      </c>
      <c r="V39" s="127">
        <v>4.1562337810388783</v>
      </c>
      <c r="W39" s="127" t="s">
        <v>67</v>
      </c>
    </row>
    <row r="40" spans="1:23">
      <c r="A40" s="634"/>
      <c r="B40" s="42" t="s">
        <v>1</v>
      </c>
      <c r="C40" s="62">
        <v>528134</v>
      </c>
      <c r="D40" s="59">
        <v>151272</v>
      </c>
      <c r="E40" s="59">
        <v>85446</v>
      </c>
      <c r="F40" s="59">
        <v>135006</v>
      </c>
      <c r="G40" s="59">
        <v>42377</v>
      </c>
      <c r="H40" s="59">
        <v>22639</v>
      </c>
      <c r="I40" s="18">
        <v>91394</v>
      </c>
      <c r="J40" s="62">
        <v>100</v>
      </c>
      <c r="K40" s="59">
        <v>100</v>
      </c>
      <c r="L40" s="59">
        <v>100</v>
      </c>
      <c r="M40" s="59">
        <v>100</v>
      </c>
      <c r="N40" s="59">
        <v>100</v>
      </c>
      <c r="O40" s="59">
        <v>100</v>
      </c>
      <c r="P40" s="32">
        <v>100</v>
      </c>
      <c r="Q40" s="396" t="s">
        <v>48</v>
      </c>
      <c r="R40" s="396" t="s">
        <v>48</v>
      </c>
      <c r="S40" s="396" t="s">
        <v>48</v>
      </c>
      <c r="T40" s="396" t="s">
        <v>48</v>
      </c>
      <c r="U40" s="396" t="s">
        <v>48</v>
      </c>
      <c r="V40" s="396" t="s">
        <v>48</v>
      </c>
      <c r="W40" s="127" t="s">
        <v>67</v>
      </c>
    </row>
    <row r="41" spans="1:23">
      <c r="A41" s="629" t="s">
        <v>34</v>
      </c>
      <c r="B41" s="41" t="s">
        <v>24</v>
      </c>
      <c r="C41" s="61">
        <v>14257</v>
      </c>
      <c r="D41" s="58">
        <v>7970</v>
      </c>
      <c r="E41" s="58">
        <v>2391</v>
      </c>
      <c r="F41" s="58">
        <v>2161</v>
      </c>
      <c r="G41" s="58">
        <v>230</v>
      </c>
      <c r="H41" s="58">
        <v>99</v>
      </c>
      <c r="I41" s="17">
        <v>1406</v>
      </c>
      <c r="J41" s="27">
        <v>7.1392088132198301</v>
      </c>
      <c r="K41" s="12">
        <v>8.0446543927648584</v>
      </c>
      <c r="L41" s="12">
        <v>6.2690089145254326</v>
      </c>
      <c r="M41" s="12">
        <v>7.9041697147037304</v>
      </c>
      <c r="N41" s="12">
        <v>5.4334987006850932</v>
      </c>
      <c r="O41" s="12">
        <v>5.8545239503252517</v>
      </c>
      <c r="P41" s="29">
        <v>4.8111141527511636</v>
      </c>
      <c r="Q41" s="124">
        <v>-7.770384439974765</v>
      </c>
      <c r="R41" s="125">
        <v>-10.29172710151137</v>
      </c>
      <c r="S41" s="125">
        <v>-6.02512368809046</v>
      </c>
      <c r="T41" s="125">
        <v>-5.5830403680764906</v>
      </c>
      <c r="U41" s="125">
        <v>-13.187400448768127</v>
      </c>
      <c r="V41" s="125">
        <v>-4.7185188261073545</v>
      </c>
      <c r="W41" s="125" t="s">
        <v>67</v>
      </c>
    </row>
    <row r="42" spans="1:23">
      <c r="A42" s="630"/>
      <c r="B42" s="41" t="s">
        <v>25</v>
      </c>
      <c r="C42" s="61">
        <v>64692</v>
      </c>
      <c r="D42" s="58">
        <v>38540</v>
      </c>
      <c r="E42" s="58">
        <v>10598</v>
      </c>
      <c r="F42" s="58">
        <v>7731</v>
      </c>
      <c r="G42" s="58">
        <v>1234</v>
      </c>
      <c r="H42" s="58">
        <v>503</v>
      </c>
      <c r="I42" s="17">
        <v>6086</v>
      </c>
      <c r="J42" s="27">
        <v>32.394591887831744</v>
      </c>
      <c r="K42" s="12">
        <v>38.901001291989665</v>
      </c>
      <c r="L42" s="12">
        <v>27.787100157315152</v>
      </c>
      <c r="M42" s="12">
        <v>28.277249451353327</v>
      </c>
      <c r="N42" s="12">
        <v>29.151901724545237</v>
      </c>
      <c r="O42" s="12">
        <v>29.745712596096986</v>
      </c>
      <c r="P42" s="29">
        <v>20.825349028196001</v>
      </c>
      <c r="Q42" s="124">
        <v>2.539198119936998</v>
      </c>
      <c r="R42" s="125">
        <v>4.7356329160949784</v>
      </c>
      <c r="S42" s="125">
        <v>0.92475941322633659</v>
      </c>
      <c r="T42" s="125">
        <v>1.9553760827203206</v>
      </c>
      <c r="U42" s="125">
        <v>3.0887182494541072</v>
      </c>
      <c r="V42" s="125">
        <v>6.2590297873802783</v>
      </c>
      <c r="W42" s="125" t="s">
        <v>67</v>
      </c>
    </row>
    <row r="43" spans="1:23">
      <c r="A43" s="630"/>
      <c r="B43" s="41" t="s">
        <v>27</v>
      </c>
      <c r="C43" s="61">
        <v>120751</v>
      </c>
      <c r="D43" s="58">
        <v>52562</v>
      </c>
      <c r="E43" s="58">
        <v>25151</v>
      </c>
      <c r="F43" s="58">
        <v>17448</v>
      </c>
      <c r="G43" s="58">
        <v>2769</v>
      </c>
      <c r="H43" s="58">
        <v>1089</v>
      </c>
      <c r="I43" s="17">
        <v>21732</v>
      </c>
      <c r="J43" s="27">
        <v>60.466199298948418</v>
      </c>
      <c r="K43" s="12">
        <v>53.05434431524548</v>
      </c>
      <c r="L43" s="12">
        <v>65.943890928159405</v>
      </c>
      <c r="M43" s="12">
        <v>63.818580833942939</v>
      </c>
      <c r="N43" s="12">
        <v>65.414599574769667</v>
      </c>
      <c r="O43" s="12">
        <v>64.399763453577762</v>
      </c>
      <c r="P43" s="29">
        <v>74.36353681905284</v>
      </c>
      <c r="Q43" s="124">
        <v>5.2311863200377573</v>
      </c>
      <c r="R43" s="125">
        <v>5.5560941854163985</v>
      </c>
      <c r="S43" s="125">
        <v>5.1003642748641198</v>
      </c>
      <c r="T43" s="125">
        <v>3.6276642853561683</v>
      </c>
      <c r="U43" s="125">
        <v>10.09868219931402</v>
      </c>
      <c r="V43" s="125">
        <v>-1.5405109612729291</v>
      </c>
      <c r="W43" s="125" t="s">
        <v>67</v>
      </c>
    </row>
    <row r="44" spans="1:23">
      <c r="A44" s="631"/>
      <c r="B44" s="41" t="s">
        <v>1</v>
      </c>
      <c r="C44" s="61">
        <v>199700</v>
      </c>
      <c r="D44" s="58">
        <v>99072</v>
      </c>
      <c r="E44" s="58">
        <v>38140</v>
      </c>
      <c r="F44" s="58">
        <v>27340</v>
      </c>
      <c r="G44" s="58">
        <v>4233</v>
      </c>
      <c r="H44" s="58">
        <v>1691</v>
      </c>
      <c r="I44" s="17">
        <v>29224</v>
      </c>
      <c r="J44" s="61">
        <v>100</v>
      </c>
      <c r="K44" s="58">
        <v>100</v>
      </c>
      <c r="L44" s="58">
        <v>100</v>
      </c>
      <c r="M44" s="58">
        <v>100</v>
      </c>
      <c r="N44" s="58">
        <v>100</v>
      </c>
      <c r="O44" s="58">
        <v>100</v>
      </c>
      <c r="P44" s="30">
        <v>100</v>
      </c>
      <c r="Q44" s="397" t="s">
        <v>48</v>
      </c>
      <c r="R44" s="397" t="s">
        <v>48</v>
      </c>
      <c r="S44" s="397" t="s">
        <v>48</v>
      </c>
      <c r="T44" s="397" t="s">
        <v>48</v>
      </c>
      <c r="U44" s="397" t="s">
        <v>48</v>
      </c>
      <c r="V44" s="397" t="s">
        <v>48</v>
      </c>
      <c r="W44" s="125" t="s">
        <v>67</v>
      </c>
    </row>
    <row r="45" spans="1:23">
      <c r="A45" s="632" t="s">
        <v>35</v>
      </c>
      <c r="B45" s="42" t="s">
        <v>24</v>
      </c>
      <c r="C45" s="62">
        <v>4441</v>
      </c>
      <c r="D45" s="59">
        <v>2579</v>
      </c>
      <c r="E45" s="59">
        <v>289</v>
      </c>
      <c r="F45" s="59">
        <v>1343</v>
      </c>
      <c r="G45" s="59">
        <v>16</v>
      </c>
      <c r="H45" s="59">
        <v>7</v>
      </c>
      <c r="I45" s="18">
        <v>207</v>
      </c>
      <c r="J45" s="28">
        <v>3.5232050773502577</v>
      </c>
      <c r="K45" s="11">
        <v>4.2346025647340859</v>
      </c>
      <c r="L45" s="11">
        <v>1.3695384323760782</v>
      </c>
      <c r="M45" s="11">
        <v>3.6291412203426474</v>
      </c>
      <c r="N45" s="11">
        <v>6.557377049180328</v>
      </c>
      <c r="O45" s="11">
        <v>2.3255813953488373</v>
      </c>
      <c r="P45" s="31">
        <v>3.1875577456113335</v>
      </c>
      <c r="Q45" s="126">
        <v>-0.83876129208560002</v>
      </c>
      <c r="R45" s="127">
        <v>-0.98529138152939222</v>
      </c>
      <c r="S45" s="127">
        <v>-1.0083472309549431</v>
      </c>
      <c r="T45" s="127">
        <v>-0.54671362962246084</v>
      </c>
      <c r="U45" s="127">
        <v>-1.6393442622950811</v>
      </c>
      <c r="V45" s="127">
        <v>-1.2618625508395036</v>
      </c>
      <c r="W45" s="127" t="s">
        <v>67</v>
      </c>
    </row>
    <row r="46" spans="1:23">
      <c r="A46" s="633"/>
      <c r="B46" s="42" t="s">
        <v>25</v>
      </c>
      <c r="C46" s="62">
        <v>42080</v>
      </c>
      <c r="D46" s="59">
        <v>19964</v>
      </c>
      <c r="E46" s="59">
        <v>7405</v>
      </c>
      <c r="F46" s="59">
        <v>12103</v>
      </c>
      <c r="G46" s="59">
        <v>16</v>
      </c>
      <c r="H46" s="59">
        <v>85</v>
      </c>
      <c r="I46" s="18">
        <v>2507</v>
      </c>
      <c r="J46" s="28">
        <v>33.383577945259816</v>
      </c>
      <c r="K46" s="11">
        <v>32.779994417352185</v>
      </c>
      <c r="L46" s="11">
        <v>35.091460525068712</v>
      </c>
      <c r="M46" s="11">
        <v>32.705507215046211</v>
      </c>
      <c r="N46" s="11">
        <v>6.557377049180328</v>
      </c>
      <c r="O46" s="11">
        <v>28.239202657807311</v>
      </c>
      <c r="P46" s="31">
        <v>38.604866030181704</v>
      </c>
      <c r="Q46" s="126">
        <v>-1.3799180608873201</v>
      </c>
      <c r="R46" s="127">
        <v>-1.5770794457241664</v>
      </c>
      <c r="S46" s="127">
        <v>-1.3694529793402879</v>
      </c>
      <c r="T46" s="127">
        <v>-1.3712548226369705</v>
      </c>
      <c r="U46" s="127">
        <v>-23.497267759562842</v>
      </c>
      <c r="V46" s="127">
        <v>-9.8773892704438069</v>
      </c>
      <c r="W46" s="127" t="s">
        <v>67</v>
      </c>
    </row>
    <row r="47" spans="1:23">
      <c r="A47" s="633"/>
      <c r="B47" s="42" t="s">
        <v>27</v>
      </c>
      <c r="C47" s="62">
        <v>79529</v>
      </c>
      <c r="D47" s="59">
        <v>38360</v>
      </c>
      <c r="E47" s="59">
        <v>13408</v>
      </c>
      <c r="F47" s="59">
        <v>23560</v>
      </c>
      <c r="G47" s="59">
        <v>212</v>
      </c>
      <c r="H47" s="59">
        <v>209</v>
      </c>
      <c r="I47" s="18">
        <v>3780</v>
      </c>
      <c r="J47" s="28">
        <v>63.093216977389922</v>
      </c>
      <c r="K47" s="11">
        <v>62.985403017913733</v>
      </c>
      <c r="L47" s="11">
        <v>63.539001042555213</v>
      </c>
      <c r="M47" s="11">
        <v>63.665351564611136</v>
      </c>
      <c r="N47" s="11">
        <v>86.885245901639337</v>
      </c>
      <c r="O47" s="11">
        <v>69.435215946843854</v>
      </c>
      <c r="P47" s="31">
        <v>58.20757622420696</v>
      </c>
      <c r="Q47" s="126">
        <v>2.2186793529729201</v>
      </c>
      <c r="R47" s="127">
        <v>2.5623708272535595</v>
      </c>
      <c r="S47" s="127">
        <v>2.3778002102952271</v>
      </c>
      <c r="T47" s="127">
        <v>1.91796845225943</v>
      </c>
      <c r="U47" s="127">
        <v>25.136612021857914</v>
      </c>
      <c r="V47" s="127">
        <v>11.139251821283317</v>
      </c>
      <c r="W47" s="127" t="s">
        <v>67</v>
      </c>
    </row>
    <row r="48" spans="1:23">
      <c r="A48" s="634"/>
      <c r="B48" s="42" t="s">
        <v>1</v>
      </c>
      <c r="C48" s="62">
        <v>126050</v>
      </c>
      <c r="D48" s="59">
        <v>60903</v>
      </c>
      <c r="E48" s="59">
        <v>21102</v>
      </c>
      <c r="F48" s="59">
        <v>37006</v>
      </c>
      <c r="G48" s="59">
        <v>244</v>
      </c>
      <c r="H48" s="59">
        <v>301</v>
      </c>
      <c r="I48" s="18">
        <v>6494</v>
      </c>
      <c r="J48" s="62">
        <v>100</v>
      </c>
      <c r="K48" s="59">
        <v>100</v>
      </c>
      <c r="L48" s="59">
        <v>100</v>
      </c>
      <c r="M48" s="59">
        <v>100</v>
      </c>
      <c r="N48" s="59">
        <v>100</v>
      </c>
      <c r="O48" s="59">
        <v>100</v>
      </c>
      <c r="P48" s="32">
        <v>100</v>
      </c>
      <c r="Q48" s="396" t="s">
        <v>48</v>
      </c>
      <c r="R48" s="396" t="s">
        <v>48</v>
      </c>
      <c r="S48" s="396" t="s">
        <v>48</v>
      </c>
      <c r="T48" s="396" t="s">
        <v>48</v>
      </c>
      <c r="U48" s="396" t="s">
        <v>48</v>
      </c>
      <c r="V48" s="396" t="s">
        <v>48</v>
      </c>
      <c r="W48" s="127" t="s">
        <v>67</v>
      </c>
    </row>
    <row r="49" spans="1:23" ht="14.15" customHeight="1">
      <c r="A49" s="629" t="s">
        <v>36</v>
      </c>
      <c r="B49" s="41" t="s">
        <v>24</v>
      </c>
      <c r="C49" s="61">
        <v>5144</v>
      </c>
      <c r="D49" s="58">
        <v>2783</v>
      </c>
      <c r="E49" s="58">
        <v>720</v>
      </c>
      <c r="F49" s="58">
        <v>659</v>
      </c>
      <c r="G49" s="58">
        <v>25</v>
      </c>
      <c r="H49" s="58">
        <v>53</v>
      </c>
      <c r="I49" s="17">
        <v>904</v>
      </c>
      <c r="J49" s="27">
        <v>1.4888481108647706</v>
      </c>
      <c r="K49" s="12">
        <v>1.7952753873743694</v>
      </c>
      <c r="L49" s="12">
        <v>1.1233851338700618</v>
      </c>
      <c r="M49" s="12">
        <v>0.72311895800643022</v>
      </c>
      <c r="N49" s="12">
        <v>0.8771929824561403</v>
      </c>
      <c r="O49" s="12">
        <v>10.557768924302788</v>
      </c>
      <c r="P49" s="29">
        <v>2.8332340865640768</v>
      </c>
      <c r="Q49" s="124">
        <v>-2.3093993527679046E-2</v>
      </c>
      <c r="R49" s="125">
        <v>-2.1200499283540175E-2</v>
      </c>
      <c r="S49" s="125">
        <v>0.34209698503466934</v>
      </c>
      <c r="T49" s="125">
        <v>-1.6909762983054133E-2</v>
      </c>
      <c r="U49" s="125">
        <v>0.12531328320802004</v>
      </c>
      <c r="V49" s="125">
        <v>2.2004202211327595</v>
      </c>
      <c r="W49" s="125" t="s">
        <v>67</v>
      </c>
    </row>
    <row r="50" spans="1:23">
      <c r="A50" s="630"/>
      <c r="B50" s="41" t="s">
        <v>25</v>
      </c>
      <c r="C50" s="61">
        <v>243211</v>
      </c>
      <c r="D50" s="58">
        <v>107710</v>
      </c>
      <c r="E50" s="58">
        <v>49069</v>
      </c>
      <c r="F50" s="58">
        <v>71018</v>
      </c>
      <c r="G50" s="58">
        <v>743</v>
      </c>
      <c r="H50" s="58">
        <v>227</v>
      </c>
      <c r="I50" s="17">
        <v>14444</v>
      </c>
      <c r="J50" s="27">
        <v>70.393514364605707</v>
      </c>
      <c r="K50" s="12">
        <v>69.48225367376692</v>
      </c>
      <c r="L50" s="12">
        <v>76.560257130375092</v>
      </c>
      <c r="M50" s="12">
        <v>77.927863671776407</v>
      </c>
      <c r="N50" s="12">
        <v>26.070175438596493</v>
      </c>
      <c r="O50" s="12">
        <v>45.219123505976093</v>
      </c>
      <c r="P50" s="29">
        <v>45.269063214968504</v>
      </c>
      <c r="Q50" s="124">
        <v>-3.9527758465342089</v>
      </c>
      <c r="R50" s="125">
        <v>-2.7061494037335478</v>
      </c>
      <c r="S50" s="125">
        <v>-4.5976770135446969</v>
      </c>
      <c r="T50" s="125">
        <v>-4.0068655634114378</v>
      </c>
      <c r="U50" s="125">
        <v>1.7004275394368307</v>
      </c>
      <c r="V50" s="125">
        <v>-5.5013375891247733</v>
      </c>
      <c r="W50" s="125" t="s">
        <v>67</v>
      </c>
    </row>
    <row r="51" spans="1:23">
      <c r="A51" s="630"/>
      <c r="B51" s="41" t="s">
        <v>27</v>
      </c>
      <c r="C51" s="61">
        <v>97147</v>
      </c>
      <c r="D51" s="58">
        <v>44525</v>
      </c>
      <c r="E51" s="58">
        <v>14303</v>
      </c>
      <c r="F51" s="58">
        <v>19456</v>
      </c>
      <c r="G51" s="58">
        <v>2082</v>
      </c>
      <c r="H51" s="58">
        <v>222</v>
      </c>
      <c r="I51" s="17">
        <v>16559</v>
      </c>
      <c r="J51" s="27">
        <v>28.117637524529528</v>
      </c>
      <c r="K51" s="12">
        <v>28.722470938858713</v>
      </c>
      <c r="L51" s="12">
        <v>22.316357735754853</v>
      </c>
      <c r="M51" s="12">
        <v>21.349017370217155</v>
      </c>
      <c r="N51" s="12">
        <v>73.05263157894737</v>
      </c>
      <c r="O51" s="12">
        <v>44.223107569721115</v>
      </c>
      <c r="P51" s="29">
        <v>51.89770269846742</v>
      </c>
      <c r="Q51" s="124">
        <v>3.9758698400618862</v>
      </c>
      <c r="R51" s="125">
        <v>2.7273499030170889</v>
      </c>
      <c r="S51" s="125">
        <v>4.2555800285100318</v>
      </c>
      <c r="T51" s="125">
        <v>4.0237753263944818</v>
      </c>
      <c r="U51" s="125">
        <v>-1.8257408226448462</v>
      </c>
      <c r="V51" s="125">
        <v>3.3009173679920067</v>
      </c>
      <c r="W51" s="125" t="s">
        <v>67</v>
      </c>
    </row>
    <row r="52" spans="1:23">
      <c r="A52" s="631"/>
      <c r="B52" s="41" t="s">
        <v>1</v>
      </c>
      <c r="C52" s="61">
        <v>345502</v>
      </c>
      <c r="D52" s="58">
        <v>155018</v>
      </c>
      <c r="E52" s="58">
        <v>64092</v>
      </c>
      <c r="F52" s="58">
        <v>91133</v>
      </c>
      <c r="G52" s="58">
        <v>2850</v>
      </c>
      <c r="H52" s="58">
        <v>502</v>
      </c>
      <c r="I52" s="17">
        <v>31907</v>
      </c>
      <c r="J52" s="61">
        <v>100</v>
      </c>
      <c r="K52" s="58">
        <v>100</v>
      </c>
      <c r="L52" s="58">
        <v>100</v>
      </c>
      <c r="M52" s="58">
        <v>100</v>
      </c>
      <c r="N52" s="58">
        <v>100</v>
      </c>
      <c r="O52" s="58">
        <v>100</v>
      </c>
      <c r="P52" s="30">
        <v>100</v>
      </c>
      <c r="Q52" s="397" t="s">
        <v>48</v>
      </c>
      <c r="R52" s="397" t="s">
        <v>48</v>
      </c>
      <c r="S52" s="397" t="s">
        <v>48</v>
      </c>
      <c r="T52" s="397" t="s">
        <v>48</v>
      </c>
      <c r="U52" s="397" t="s">
        <v>48</v>
      </c>
      <c r="V52" s="397" t="s">
        <v>48</v>
      </c>
      <c r="W52" s="125" t="s">
        <v>67</v>
      </c>
    </row>
    <row r="53" spans="1:23">
      <c r="A53" s="632" t="s">
        <v>37</v>
      </c>
      <c r="B53" s="42" t="s">
        <v>24</v>
      </c>
      <c r="C53" s="62">
        <v>74544</v>
      </c>
      <c r="D53" s="59">
        <v>28038</v>
      </c>
      <c r="E53" s="59">
        <v>7463</v>
      </c>
      <c r="F53" s="59">
        <v>31798</v>
      </c>
      <c r="G53" s="59">
        <v>1624</v>
      </c>
      <c r="H53" s="59">
        <v>1138</v>
      </c>
      <c r="I53" s="18">
        <v>4483</v>
      </c>
      <c r="J53" s="28">
        <v>18.454682742059266</v>
      </c>
      <c r="K53" s="11">
        <v>22.57378870585962</v>
      </c>
      <c r="L53" s="11">
        <v>12.528538812785389</v>
      </c>
      <c r="M53" s="11">
        <v>21.25790536294474</v>
      </c>
      <c r="N53" s="11">
        <v>11.040108769544528</v>
      </c>
      <c r="O53" s="11">
        <v>16.196982635923714</v>
      </c>
      <c r="P53" s="31">
        <v>9.1793275727916797</v>
      </c>
      <c r="Q53" s="126">
        <v>-5.4247372528529709</v>
      </c>
      <c r="R53" s="127">
        <v>-6.9722111095874553</v>
      </c>
      <c r="S53" s="127">
        <v>-3.5422823957857155</v>
      </c>
      <c r="T53" s="127">
        <v>-5.1542360378535825</v>
      </c>
      <c r="U53" s="127">
        <v>-2.61187498553201</v>
      </c>
      <c r="V53" s="127">
        <v>-4.2725009321514023</v>
      </c>
      <c r="W53" s="127" t="s">
        <v>67</v>
      </c>
    </row>
    <row r="54" spans="1:23">
      <c r="A54" s="633"/>
      <c r="B54" s="42" t="s">
        <v>25</v>
      </c>
      <c r="C54" s="62">
        <v>162854</v>
      </c>
      <c r="D54" s="59">
        <v>49735</v>
      </c>
      <c r="E54" s="59">
        <v>23130</v>
      </c>
      <c r="F54" s="59">
        <v>64993</v>
      </c>
      <c r="G54" s="59">
        <v>5036</v>
      </c>
      <c r="H54" s="59">
        <v>2802</v>
      </c>
      <c r="I54" s="18">
        <v>17158</v>
      </c>
      <c r="J54" s="28">
        <v>40.317381724556235</v>
      </c>
      <c r="K54" s="11">
        <v>40.04234900085342</v>
      </c>
      <c r="L54" s="11">
        <v>38.829572925060432</v>
      </c>
      <c r="M54" s="11">
        <v>43.449746627267984</v>
      </c>
      <c r="N54" s="11">
        <v>34.235214140040789</v>
      </c>
      <c r="O54" s="11">
        <v>39.880444064901795</v>
      </c>
      <c r="P54" s="31">
        <v>35.132478807485974</v>
      </c>
      <c r="Q54" s="126">
        <v>1.3733753931166746</v>
      </c>
      <c r="R54" s="127">
        <v>3.6678911250575368</v>
      </c>
      <c r="S54" s="127">
        <v>2.3405357697143359E-2</v>
      </c>
      <c r="T54" s="127">
        <v>1.2901107544253279</v>
      </c>
      <c r="U54" s="127">
        <v>0.85502045056875176</v>
      </c>
      <c r="V54" s="127">
        <v>2.9555614357938111</v>
      </c>
      <c r="W54" s="127" t="s">
        <v>67</v>
      </c>
    </row>
    <row r="55" spans="1:23">
      <c r="A55" s="633"/>
      <c r="B55" s="42" t="s">
        <v>27</v>
      </c>
      <c r="C55" s="62">
        <v>166532</v>
      </c>
      <c r="D55" s="59">
        <v>46433</v>
      </c>
      <c r="E55" s="59">
        <v>28975</v>
      </c>
      <c r="F55" s="59">
        <v>52791</v>
      </c>
      <c r="G55" s="59">
        <v>8050</v>
      </c>
      <c r="H55" s="59">
        <v>3086</v>
      </c>
      <c r="I55" s="18">
        <v>27197</v>
      </c>
      <c r="J55" s="28">
        <v>41.227935533384496</v>
      </c>
      <c r="K55" s="11">
        <v>37.38386229328696</v>
      </c>
      <c r="L55" s="11">
        <v>48.641888262154175</v>
      </c>
      <c r="M55" s="11">
        <v>35.292348009787275</v>
      </c>
      <c r="N55" s="11">
        <v>54.724677090414687</v>
      </c>
      <c r="O55" s="11">
        <v>43.922573299174495</v>
      </c>
      <c r="P55" s="31">
        <v>55.688193619722348</v>
      </c>
      <c r="Q55" s="126">
        <v>4.0513618597362822</v>
      </c>
      <c r="R55" s="127">
        <v>3.3043199845299185</v>
      </c>
      <c r="S55" s="127">
        <v>3.5188770380885686</v>
      </c>
      <c r="T55" s="127">
        <v>3.8641252834282582</v>
      </c>
      <c r="U55" s="127">
        <v>1.7568545349632672</v>
      </c>
      <c r="V55" s="127">
        <v>1.3169394963575982</v>
      </c>
      <c r="W55" s="127" t="s">
        <v>67</v>
      </c>
    </row>
    <row r="56" spans="1:23">
      <c r="A56" s="634"/>
      <c r="B56" s="42" t="s">
        <v>1</v>
      </c>
      <c r="C56" s="62">
        <v>403930</v>
      </c>
      <c r="D56" s="59">
        <v>124206</v>
      </c>
      <c r="E56" s="59">
        <v>59568</v>
      </c>
      <c r="F56" s="59">
        <v>149582</v>
      </c>
      <c r="G56" s="59">
        <v>14710</v>
      </c>
      <c r="H56" s="59">
        <v>7026</v>
      </c>
      <c r="I56" s="18">
        <v>48838</v>
      </c>
      <c r="J56" s="62">
        <v>100</v>
      </c>
      <c r="K56" s="59">
        <v>100</v>
      </c>
      <c r="L56" s="59">
        <v>100</v>
      </c>
      <c r="M56" s="59">
        <v>100</v>
      </c>
      <c r="N56" s="59">
        <v>100</v>
      </c>
      <c r="O56" s="59">
        <v>100</v>
      </c>
      <c r="P56" s="32">
        <v>100</v>
      </c>
      <c r="Q56" s="396" t="s">
        <v>48</v>
      </c>
      <c r="R56" s="396" t="s">
        <v>48</v>
      </c>
      <c r="S56" s="396" t="s">
        <v>48</v>
      </c>
      <c r="T56" s="396" t="s">
        <v>48</v>
      </c>
      <c r="U56" s="396" t="s">
        <v>48</v>
      </c>
      <c r="V56" s="396" t="s">
        <v>48</v>
      </c>
      <c r="W56" s="127" t="s">
        <v>67</v>
      </c>
    </row>
    <row r="57" spans="1:23">
      <c r="A57" s="629" t="s">
        <v>38</v>
      </c>
      <c r="B57" s="41" t="s">
        <v>24</v>
      </c>
      <c r="C57" s="61">
        <v>248</v>
      </c>
      <c r="D57" s="58">
        <v>34</v>
      </c>
      <c r="E57" s="58">
        <v>30</v>
      </c>
      <c r="F57" s="58">
        <v>68</v>
      </c>
      <c r="G57" s="58">
        <v>10</v>
      </c>
      <c r="H57" s="58">
        <v>0</v>
      </c>
      <c r="I57" s="17">
        <v>106</v>
      </c>
      <c r="J57" s="27">
        <v>0.910960916838084</v>
      </c>
      <c r="K57" s="12">
        <v>0.40117994100294979</v>
      </c>
      <c r="L57" s="12">
        <v>0.99370652533951642</v>
      </c>
      <c r="M57" s="12">
        <v>0.53104256149941431</v>
      </c>
      <c r="N57" s="12">
        <v>0.86430423509075205</v>
      </c>
      <c r="O57" s="404" t="s">
        <v>48</v>
      </c>
      <c r="P57" s="29">
        <v>5.995475113122172</v>
      </c>
      <c r="Q57" s="124">
        <v>-1.6086749285033366</v>
      </c>
      <c r="R57" s="125">
        <v>-2.4068216201347821</v>
      </c>
      <c r="S57" s="125">
        <v>-0.83565459610027859</v>
      </c>
      <c r="T57" s="125">
        <v>-0.60442182280897094</v>
      </c>
      <c r="U57" s="125">
        <v>1.2522361359570662</v>
      </c>
      <c r="V57" s="129" t="s">
        <v>106</v>
      </c>
      <c r="W57" s="125" t="s">
        <v>67</v>
      </c>
    </row>
    <row r="58" spans="1:23">
      <c r="A58" s="630"/>
      <c r="B58" s="41" t="s">
        <v>25</v>
      </c>
      <c r="C58" s="61">
        <v>10151</v>
      </c>
      <c r="D58" s="58">
        <v>3273</v>
      </c>
      <c r="E58" s="58">
        <v>1017</v>
      </c>
      <c r="F58" s="58">
        <v>5352</v>
      </c>
      <c r="G58" s="58">
        <v>216</v>
      </c>
      <c r="H58" s="58">
        <v>0</v>
      </c>
      <c r="I58" s="17">
        <v>293</v>
      </c>
      <c r="J58" s="27">
        <v>37.286952688804</v>
      </c>
      <c r="K58" s="12">
        <v>38.619469026548678</v>
      </c>
      <c r="L58" s="12">
        <v>33.686651209009604</v>
      </c>
      <c r="M58" s="12">
        <v>41.796173369777428</v>
      </c>
      <c r="N58" s="12">
        <v>18.668971477960241</v>
      </c>
      <c r="O58" s="404" t="s">
        <v>48</v>
      </c>
      <c r="P58" s="29">
        <v>16.572398190045249</v>
      </c>
      <c r="Q58" s="124">
        <v>-10.607867775129904</v>
      </c>
      <c r="R58" s="125">
        <v>-7.9903508056614712</v>
      </c>
      <c r="S58" s="125">
        <v>-11.786886395447219</v>
      </c>
      <c r="T58" s="125">
        <v>-12.235956421856102</v>
      </c>
      <c r="U58" s="125">
        <v>-7.2702056240075592</v>
      </c>
      <c r="V58" s="129" t="s">
        <v>106</v>
      </c>
      <c r="W58" s="125" t="s">
        <v>67</v>
      </c>
    </row>
    <row r="59" spans="1:23">
      <c r="A59" s="630"/>
      <c r="B59" s="41" t="s">
        <v>27</v>
      </c>
      <c r="C59" s="61">
        <v>16825</v>
      </c>
      <c r="D59" s="58">
        <v>5168</v>
      </c>
      <c r="E59" s="58">
        <v>1972</v>
      </c>
      <c r="F59" s="58">
        <v>7385</v>
      </c>
      <c r="G59" s="58">
        <v>931</v>
      </c>
      <c r="H59" s="58">
        <v>0</v>
      </c>
      <c r="I59" s="17">
        <v>1369</v>
      </c>
      <c r="J59" s="27">
        <v>61.802086394357922</v>
      </c>
      <c r="K59" s="12">
        <v>60.979351032448378</v>
      </c>
      <c r="L59" s="12">
        <v>65.319642265650884</v>
      </c>
      <c r="M59" s="12">
        <v>57.672784068723161</v>
      </c>
      <c r="N59" s="12">
        <v>80.466724286949017</v>
      </c>
      <c r="O59" s="404" t="s">
        <v>48</v>
      </c>
      <c r="P59" s="29">
        <v>77.432126696832583</v>
      </c>
      <c r="Q59" s="124">
        <v>11.305581786795166</v>
      </c>
      <c r="R59" s="125">
        <v>9.9959924847933124</v>
      </c>
      <c r="S59" s="125">
        <v>11.628834466207991</v>
      </c>
      <c r="T59" s="125">
        <v>12.309335683165664</v>
      </c>
      <c r="U59" s="125">
        <v>7.6581375248738794</v>
      </c>
      <c r="V59" s="129" t="s">
        <v>106</v>
      </c>
      <c r="W59" s="125" t="s">
        <v>67</v>
      </c>
    </row>
    <row r="60" spans="1:23">
      <c r="A60" s="631"/>
      <c r="B60" s="41" t="s">
        <v>1</v>
      </c>
      <c r="C60" s="61">
        <v>27224</v>
      </c>
      <c r="D60" s="58">
        <v>8475</v>
      </c>
      <c r="E60" s="58">
        <v>3019</v>
      </c>
      <c r="F60" s="58">
        <v>12805</v>
      </c>
      <c r="G60" s="58">
        <v>1157</v>
      </c>
      <c r="H60" s="58">
        <v>0</v>
      </c>
      <c r="I60" s="17">
        <v>1768</v>
      </c>
      <c r="J60" s="61">
        <v>100</v>
      </c>
      <c r="K60" s="58">
        <v>100</v>
      </c>
      <c r="L60" s="58">
        <v>100</v>
      </c>
      <c r="M60" s="58">
        <v>100</v>
      </c>
      <c r="N60" s="58">
        <v>100</v>
      </c>
      <c r="O60" s="404" t="s">
        <v>48</v>
      </c>
      <c r="P60" s="30">
        <v>100</v>
      </c>
      <c r="Q60" s="397" t="s">
        <v>48</v>
      </c>
      <c r="R60" s="397" t="s">
        <v>48</v>
      </c>
      <c r="S60" s="397" t="s">
        <v>48</v>
      </c>
      <c r="T60" s="397" t="s">
        <v>48</v>
      </c>
      <c r="U60" s="397" t="s">
        <v>48</v>
      </c>
      <c r="V60" s="397" t="s">
        <v>48</v>
      </c>
      <c r="W60" s="125" t="s">
        <v>67</v>
      </c>
    </row>
    <row r="61" spans="1:23">
      <c r="A61" s="632" t="s">
        <v>40</v>
      </c>
      <c r="B61" s="42" t="s">
        <v>24</v>
      </c>
      <c r="C61" s="62">
        <v>1169</v>
      </c>
      <c r="D61" s="59">
        <v>209</v>
      </c>
      <c r="E61" s="59">
        <v>148</v>
      </c>
      <c r="F61" s="59">
        <v>28</v>
      </c>
      <c r="G61" s="59">
        <v>33</v>
      </c>
      <c r="H61" s="59">
        <v>3</v>
      </c>
      <c r="I61" s="18">
        <v>748</v>
      </c>
      <c r="J61" s="28">
        <v>0.98421384971584935</v>
      </c>
      <c r="K61" s="11">
        <v>0.81297650536797883</v>
      </c>
      <c r="L61" s="11">
        <v>1.2087553087226397</v>
      </c>
      <c r="M61" s="11">
        <v>0.98349139445029854</v>
      </c>
      <c r="N61" s="11">
        <v>1.028999064546305</v>
      </c>
      <c r="O61" s="11">
        <v>1.4218009478672986</v>
      </c>
      <c r="P61" s="31">
        <v>1.0032457952198288</v>
      </c>
      <c r="Q61" s="126">
        <v>-1.4595444211266737</v>
      </c>
      <c r="R61" s="127">
        <v>-1.4311417331198553</v>
      </c>
      <c r="S61" s="127">
        <v>-1.8586189829027988</v>
      </c>
      <c r="T61" s="127">
        <v>-0.69014877291371812</v>
      </c>
      <c r="U61" s="128" t="s">
        <v>106</v>
      </c>
      <c r="V61" s="128" t="s">
        <v>106</v>
      </c>
      <c r="W61" s="127" t="s">
        <v>67</v>
      </c>
    </row>
    <row r="62" spans="1:23">
      <c r="A62" s="633"/>
      <c r="B62" s="42" t="s">
        <v>25</v>
      </c>
      <c r="C62" s="62">
        <v>38464</v>
      </c>
      <c r="D62" s="59">
        <v>9309</v>
      </c>
      <c r="E62" s="59">
        <v>3841</v>
      </c>
      <c r="F62" s="59">
        <v>912</v>
      </c>
      <c r="G62" s="59">
        <v>1264</v>
      </c>
      <c r="H62" s="59">
        <v>102</v>
      </c>
      <c r="I62" s="18">
        <v>23036</v>
      </c>
      <c r="J62" s="28">
        <v>32.383919174910545</v>
      </c>
      <c r="K62" s="11">
        <v>36.210518126653177</v>
      </c>
      <c r="L62" s="11">
        <v>31.370467167592292</v>
      </c>
      <c r="M62" s="11">
        <v>32.033719704952581</v>
      </c>
      <c r="N62" s="11">
        <v>39.413782351106953</v>
      </c>
      <c r="O62" s="11">
        <v>48.341232227488149</v>
      </c>
      <c r="P62" s="31">
        <v>30.896751522304783</v>
      </c>
      <c r="Q62" s="126">
        <v>-0.4828161091163139</v>
      </c>
      <c r="R62" s="127">
        <v>-0.49569542653403431</v>
      </c>
      <c r="S62" s="127">
        <v>-1.9208884139494877</v>
      </c>
      <c r="T62" s="127">
        <v>-2.0666987050892587</v>
      </c>
      <c r="U62" s="128" t="s">
        <v>106</v>
      </c>
      <c r="V62" s="128" t="s">
        <v>106</v>
      </c>
      <c r="W62" s="127" t="s">
        <v>67</v>
      </c>
    </row>
    <row r="63" spans="1:23">
      <c r="A63" s="633"/>
      <c r="B63" s="42" t="s">
        <v>27</v>
      </c>
      <c r="C63" s="62">
        <v>79142</v>
      </c>
      <c r="D63" s="59">
        <v>16190</v>
      </c>
      <c r="E63" s="59">
        <v>8255</v>
      </c>
      <c r="F63" s="59">
        <v>1907</v>
      </c>
      <c r="G63" s="59">
        <v>1910</v>
      </c>
      <c r="H63" s="59">
        <v>106</v>
      </c>
      <c r="I63" s="18">
        <v>50774</v>
      </c>
      <c r="J63" s="28">
        <v>66.631866975373612</v>
      </c>
      <c r="K63" s="11">
        <v>62.976505367978838</v>
      </c>
      <c r="L63" s="11">
        <v>67.420777523685075</v>
      </c>
      <c r="M63" s="11">
        <v>66.982788900597129</v>
      </c>
      <c r="N63" s="11">
        <v>59.557218584346735</v>
      </c>
      <c r="O63" s="11">
        <v>50.236966824644547</v>
      </c>
      <c r="P63" s="31">
        <v>68.100002682475392</v>
      </c>
      <c r="Q63" s="126">
        <v>1.9423605302429934</v>
      </c>
      <c r="R63" s="127">
        <v>1.9268371596538785</v>
      </c>
      <c r="S63" s="127">
        <v>3.7795073968522956</v>
      </c>
      <c r="T63" s="127">
        <v>2.7568474780029817</v>
      </c>
      <c r="U63" s="128" t="s">
        <v>106</v>
      </c>
      <c r="V63" s="128" t="s">
        <v>106</v>
      </c>
      <c r="W63" s="127" t="s">
        <v>67</v>
      </c>
    </row>
    <row r="64" spans="1:23">
      <c r="A64" s="634"/>
      <c r="B64" s="42" t="s">
        <v>1</v>
      </c>
      <c r="C64" s="62">
        <v>118775</v>
      </c>
      <c r="D64" s="59">
        <v>25708</v>
      </c>
      <c r="E64" s="59">
        <v>12244</v>
      </c>
      <c r="F64" s="59">
        <v>2847</v>
      </c>
      <c r="G64" s="59">
        <v>3207</v>
      </c>
      <c r="H64" s="59">
        <v>211</v>
      </c>
      <c r="I64" s="18">
        <v>74558</v>
      </c>
      <c r="J64" s="62">
        <v>100</v>
      </c>
      <c r="K64" s="59">
        <v>100</v>
      </c>
      <c r="L64" s="59">
        <v>100</v>
      </c>
      <c r="M64" s="59">
        <v>100</v>
      </c>
      <c r="N64" s="59">
        <v>100</v>
      </c>
      <c r="O64" s="59">
        <v>100</v>
      </c>
      <c r="P64" s="32">
        <v>100</v>
      </c>
      <c r="Q64" s="396" t="s">
        <v>48</v>
      </c>
      <c r="R64" s="396" t="s">
        <v>48</v>
      </c>
      <c r="S64" s="396" t="s">
        <v>48</v>
      </c>
      <c r="T64" s="396" t="s">
        <v>48</v>
      </c>
      <c r="U64" s="396" t="s">
        <v>48</v>
      </c>
      <c r="V64" s="396" t="s">
        <v>48</v>
      </c>
      <c r="W64" s="127" t="s">
        <v>67</v>
      </c>
    </row>
    <row r="65" spans="1:23">
      <c r="A65" s="629" t="s">
        <v>41</v>
      </c>
      <c r="B65" s="41" t="s">
        <v>24</v>
      </c>
      <c r="C65" s="61">
        <v>522</v>
      </c>
      <c r="D65" s="58">
        <v>308</v>
      </c>
      <c r="E65" s="58">
        <v>36</v>
      </c>
      <c r="F65" s="58">
        <v>1</v>
      </c>
      <c r="G65" s="58">
        <v>13</v>
      </c>
      <c r="H65" s="58">
        <v>21</v>
      </c>
      <c r="I65" s="17">
        <v>143</v>
      </c>
      <c r="J65" s="27">
        <v>0.67243778018240841</v>
      </c>
      <c r="K65" s="12">
        <v>0.80306625296586964</v>
      </c>
      <c r="L65" s="12">
        <v>0.50041701417848206</v>
      </c>
      <c r="M65" s="12">
        <v>0.15822784810126583</v>
      </c>
      <c r="N65" s="12">
        <v>0.24321796071094481</v>
      </c>
      <c r="O65" s="12">
        <v>0.67961165048543692</v>
      </c>
      <c r="P65" s="29">
        <v>0.62136091074997823</v>
      </c>
      <c r="Q65" s="124">
        <v>-0.74751914731220759</v>
      </c>
      <c r="R65" s="125">
        <v>-0.87763024149907487</v>
      </c>
      <c r="S65" s="125">
        <v>-0.67329190600931121</v>
      </c>
      <c r="T65" s="125">
        <v>-1.1193563563122071</v>
      </c>
      <c r="U65" s="125">
        <v>-0.56514166074015926</v>
      </c>
      <c r="V65" s="125">
        <v>-2.1896592236415047E-2</v>
      </c>
      <c r="W65" s="125" t="s">
        <v>67</v>
      </c>
    </row>
    <row r="66" spans="1:23">
      <c r="A66" s="630"/>
      <c r="B66" s="41" t="s">
        <v>25</v>
      </c>
      <c r="C66" s="61">
        <v>23835</v>
      </c>
      <c r="D66" s="58">
        <v>11540</v>
      </c>
      <c r="E66" s="58">
        <v>2166</v>
      </c>
      <c r="F66" s="58">
        <v>210</v>
      </c>
      <c r="G66" s="58">
        <v>1871</v>
      </c>
      <c r="H66" s="58">
        <v>972</v>
      </c>
      <c r="I66" s="17">
        <v>7076</v>
      </c>
      <c r="J66" s="27">
        <v>30.704127376719743</v>
      </c>
      <c r="K66" s="12">
        <v>30.088910906578363</v>
      </c>
      <c r="L66" s="12">
        <v>30.108423686405338</v>
      </c>
      <c r="M66" s="12">
        <v>33.22784810126582</v>
      </c>
      <c r="N66" s="12">
        <v>35.004677268475213</v>
      </c>
      <c r="O66" s="12">
        <v>31.456310679611647</v>
      </c>
      <c r="P66" s="29">
        <v>30.746502129138786</v>
      </c>
      <c r="Q66" s="124">
        <v>-3.1006105988725032</v>
      </c>
      <c r="R66" s="125">
        <v>-5.4680540380710809</v>
      </c>
      <c r="S66" s="125">
        <v>0.64832978969172572</v>
      </c>
      <c r="T66" s="125">
        <v>-3.2413737338096738</v>
      </c>
      <c r="U66" s="125">
        <v>-1.7461113750579074</v>
      </c>
      <c r="V66" s="125">
        <v>-4.2504588749306222</v>
      </c>
      <c r="W66" s="125" t="s">
        <v>67</v>
      </c>
    </row>
    <row r="67" spans="1:23">
      <c r="A67" s="630"/>
      <c r="B67" s="41" t="s">
        <v>27</v>
      </c>
      <c r="C67" s="61">
        <v>53271</v>
      </c>
      <c r="D67" s="58">
        <v>26505</v>
      </c>
      <c r="E67" s="58">
        <v>4992</v>
      </c>
      <c r="F67" s="58">
        <v>421</v>
      </c>
      <c r="G67" s="58">
        <v>3461</v>
      </c>
      <c r="H67" s="58">
        <v>2097</v>
      </c>
      <c r="I67" s="17">
        <v>15795</v>
      </c>
      <c r="J67" s="27">
        <v>68.623434843097854</v>
      </c>
      <c r="K67" s="12">
        <v>69.10802284045576</v>
      </c>
      <c r="L67" s="12">
        <v>69.391159299416188</v>
      </c>
      <c r="M67" s="12">
        <v>66.613924050632917</v>
      </c>
      <c r="N67" s="12">
        <v>64.752104770813844</v>
      </c>
      <c r="O67" s="12">
        <v>67.864077669902912</v>
      </c>
      <c r="P67" s="29">
        <v>68.632136960111239</v>
      </c>
      <c r="Q67" s="124">
        <v>3.8481297461847106</v>
      </c>
      <c r="R67" s="125">
        <v>6.3456842795701505</v>
      </c>
      <c r="S67" s="125">
        <v>2.4962116317595928E-2</v>
      </c>
      <c r="T67" s="125">
        <v>4.3607300901218835</v>
      </c>
      <c r="U67" s="125">
        <v>2.3112530357980745</v>
      </c>
      <c r="V67" s="125">
        <v>4.2723554671670314</v>
      </c>
      <c r="W67" s="125" t="s">
        <v>67</v>
      </c>
    </row>
    <row r="68" spans="1:23">
      <c r="A68" s="631"/>
      <c r="B68" s="41" t="s">
        <v>1</v>
      </c>
      <c r="C68" s="61">
        <v>77628</v>
      </c>
      <c r="D68" s="58">
        <v>38353</v>
      </c>
      <c r="E68" s="58">
        <v>7194</v>
      </c>
      <c r="F68" s="58">
        <v>632</v>
      </c>
      <c r="G68" s="58">
        <v>5345</v>
      </c>
      <c r="H68" s="58">
        <v>3090</v>
      </c>
      <c r="I68" s="17">
        <v>23014</v>
      </c>
      <c r="J68" s="27">
        <v>100</v>
      </c>
      <c r="K68" s="58">
        <v>100</v>
      </c>
      <c r="L68" s="58">
        <v>100</v>
      </c>
      <c r="M68" s="58">
        <v>100</v>
      </c>
      <c r="N68" s="58">
        <v>100</v>
      </c>
      <c r="O68" s="58">
        <v>100</v>
      </c>
      <c r="P68" s="30">
        <v>100</v>
      </c>
      <c r="Q68" s="397" t="s">
        <v>48</v>
      </c>
      <c r="R68" s="397" t="s">
        <v>48</v>
      </c>
      <c r="S68" s="397" t="s">
        <v>48</v>
      </c>
      <c r="T68" s="397" t="s">
        <v>48</v>
      </c>
      <c r="U68" s="397" t="s">
        <v>48</v>
      </c>
      <c r="V68" s="397" t="s">
        <v>48</v>
      </c>
      <c r="W68" s="125" t="s">
        <v>67</v>
      </c>
    </row>
    <row r="69" spans="1:23" ht="14.15" customHeight="1">
      <c r="A69" s="632" t="s">
        <v>42</v>
      </c>
      <c r="B69" s="42" t="s">
        <v>24</v>
      </c>
      <c r="C69" s="62">
        <v>362</v>
      </c>
      <c r="D69" s="59">
        <v>69</v>
      </c>
      <c r="E69" s="59">
        <v>52</v>
      </c>
      <c r="F69" s="59">
        <v>1</v>
      </c>
      <c r="G69" s="59">
        <v>36</v>
      </c>
      <c r="H69" s="59">
        <v>43</v>
      </c>
      <c r="I69" s="18">
        <v>161</v>
      </c>
      <c r="J69" s="28">
        <v>0.73276385571434355</v>
      </c>
      <c r="K69" s="11">
        <v>1.1563599798893918</v>
      </c>
      <c r="L69" s="11">
        <v>0.83213314130260829</v>
      </c>
      <c r="M69" s="11">
        <v>0.11806375442739078</v>
      </c>
      <c r="N69" s="11">
        <v>0.74013157894736836</v>
      </c>
      <c r="O69" s="11">
        <v>0.80796692972566697</v>
      </c>
      <c r="P69" s="31">
        <v>0.61560815202844799</v>
      </c>
      <c r="Q69" s="126">
        <v>-0.87091379872172114</v>
      </c>
      <c r="R69" s="127">
        <v>-2.0270991602484489</v>
      </c>
      <c r="S69" s="127">
        <v>-0.25273125064839785</v>
      </c>
      <c r="T69" s="127">
        <v>-1.2072374503918863</v>
      </c>
      <c r="U69" s="127">
        <v>-1.0199994075446497</v>
      </c>
      <c r="V69" s="127">
        <v>-0.60424681073234832</v>
      </c>
      <c r="W69" s="127" t="s">
        <v>67</v>
      </c>
    </row>
    <row r="70" spans="1:23">
      <c r="A70" s="633"/>
      <c r="B70" s="42" t="s">
        <v>25</v>
      </c>
      <c r="C70" s="62">
        <v>10750</v>
      </c>
      <c r="D70" s="59">
        <v>1303</v>
      </c>
      <c r="E70" s="59">
        <v>1362</v>
      </c>
      <c r="F70" s="59">
        <v>170</v>
      </c>
      <c r="G70" s="59">
        <v>1205</v>
      </c>
      <c r="H70" s="59">
        <v>1187</v>
      </c>
      <c r="I70" s="18">
        <v>5523</v>
      </c>
      <c r="J70" s="28">
        <v>21.760252621351363</v>
      </c>
      <c r="K70" s="11">
        <v>21.836768895592424</v>
      </c>
      <c r="L70" s="11">
        <v>21.795487277964472</v>
      </c>
      <c r="M70" s="11">
        <v>20.070838252656433</v>
      </c>
      <c r="N70" s="11">
        <v>24.773848684210524</v>
      </c>
      <c r="O70" s="11">
        <v>22.303645246148065</v>
      </c>
      <c r="P70" s="31">
        <v>21.118036171758497</v>
      </c>
      <c r="Q70" s="126">
        <v>-6.3623641060446197</v>
      </c>
      <c r="R70" s="127">
        <v>-10.703434583239211</v>
      </c>
      <c r="S70" s="127">
        <v>-4.7836903248351739</v>
      </c>
      <c r="T70" s="127">
        <v>-2.2183183738495913</v>
      </c>
      <c r="U70" s="127">
        <v>-8.0751075171812055</v>
      </c>
      <c r="V70" s="127">
        <v>-5.6162020820962084</v>
      </c>
      <c r="W70" s="127" t="s">
        <v>67</v>
      </c>
    </row>
    <row r="71" spans="1:23">
      <c r="A71" s="633"/>
      <c r="B71" s="42" t="s">
        <v>27</v>
      </c>
      <c r="C71" s="62">
        <v>38290</v>
      </c>
      <c r="D71" s="59">
        <v>4595</v>
      </c>
      <c r="E71" s="59">
        <v>4835</v>
      </c>
      <c r="F71" s="59">
        <v>676</v>
      </c>
      <c r="G71" s="59">
        <v>3623</v>
      </c>
      <c r="H71" s="59">
        <v>4092</v>
      </c>
      <c r="I71" s="18">
        <v>20469</v>
      </c>
      <c r="J71" s="28">
        <v>77.506983522934291</v>
      </c>
      <c r="K71" s="11">
        <v>77.006871124518185</v>
      </c>
      <c r="L71" s="11">
        <v>77.372379580732925</v>
      </c>
      <c r="M71" s="11">
        <v>79.811097992916174</v>
      </c>
      <c r="N71" s="11">
        <v>74.486019736842096</v>
      </c>
      <c r="O71" s="11">
        <v>76.888387824126269</v>
      </c>
      <c r="P71" s="31">
        <v>78.266355676213053</v>
      </c>
      <c r="Q71" s="126">
        <v>7.2332779047663394</v>
      </c>
      <c r="R71" s="127">
        <v>12.730533743487655</v>
      </c>
      <c r="S71" s="127">
        <v>5.0364215754835726</v>
      </c>
      <c r="T71" s="127">
        <v>3.4255558242414708</v>
      </c>
      <c r="U71" s="127">
        <v>9.0951069247258403</v>
      </c>
      <c r="V71" s="127">
        <v>6.2204488928285571</v>
      </c>
      <c r="W71" s="127" t="s">
        <v>67</v>
      </c>
    </row>
    <row r="72" spans="1:23">
      <c r="A72" s="634"/>
      <c r="B72" s="42" t="s">
        <v>1</v>
      </c>
      <c r="C72" s="62">
        <v>49402</v>
      </c>
      <c r="D72" s="59">
        <v>5967</v>
      </c>
      <c r="E72" s="59">
        <v>6249</v>
      </c>
      <c r="F72" s="59">
        <v>847</v>
      </c>
      <c r="G72" s="59">
        <v>4864</v>
      </c>
      <c r="H72" s="59">
        <v>5322</v>
      </c>
      <c r="I72" s="18">
        <v>26153</v>
      </c>
      <c r="J72" s="62">
        <v>100</v>
      </c>
      <c r="K72" s="59">
        <v>100</v>
      </c>
      <c r="L72" s="59">
        <v>100</v>
      </c>
      <c r="M72" s="59">
        <v>100</v>
      </c>
      <c r="N72" s="59">
        <v>100</v>
      </c>
      <c r="O72" s="59">
        <v>100</v>
      </c>
      <c r="P72" s="32">
        <v>100</v>
      </c>
      <c r="Q72" s="396" t="s">
        <v>48</v>
      </c>
      <c r="R72" s="396" t="s">
        <v>48</v>
      </c>
      <c r="S72" s="396" t="s">
        <v>48</v>
      </c>
      <c r="T72" s="396" t="s">
        <v>48</v>
      </c>
      <c r="U72" s="396" t="s">
        <v>48</v>
      </c>
      <c r="V72" s="396" t="s">
        <v>48</v>
      </c>
      <c r="W72" s="127" t="s">
        <v>67</v>
      </c>
    </row>
    <row r="73" spans="1:23">
      <c r="A73" s="629" t="s">
        <v>43</v>
      </c>
      <c r="B73" s="41" t="s">
        <v>24</v>
      </c>
      <c r="C73" s="61">
        <v>2631</v>
      </c>
      <c r="D73" s="58">
        <v>1134</v>
      </c>
      <c r="E73" s="58">
        <v>343</v>
      </c>
      <c r="F73" s="58">
        <v>39</v>
      </c>
      <c r="G73" s="58">
        <v>275</v>
      </c>
      <c r="H73" s="58">
        <v>102</v>
      </c>
      <c r="I73" s="17">
        <v>738</v>
      </c>
      <c r="J73" s="27">
        <v>1.9458044285355067</v>
      </c>
      <c r="K73" s="12">
        <v>2.2723629368387304</v>
      </c>
      <c r="L73" s="12">
        <v>2.3857550253877724</v>
      </c>
      <c r="M73" s="12">
        <v>1.683211048769961</v>
      </c>
      <c r="N73" s="12">
        <v>2.5176233635448138</v>
      </c>
      <c r="O73" s="12">
        <v>1.3378803777544597</v>
      </c>
      <c r="P73" s="29">
        <v>1.4739659270207115</v>
      </c>
      <c r="Q73" s="124">
        <v>-1.1147975505956722</v>
      </c>
      <c r="R73" s="125">
        <v>-1.515725558359617</v>
      </c>
      <c r="S73" s="125">
        <v>-1.638735380047903</v>
      </c>
      <c r="T73" s="125">
        <v>-0.37460374789833883</v>
      </c>
      <c r="U73" s="125">
        <v>-0.71772689413795021</v>
      </c>
      <c r="V73" s="125">
        <v>-1.2410822417761114</v>
      </c>
      <c r="W73" s="125" t="s">
        <v>67</v>
      </c>
    </row>
    <row r="74" spans="1:23">
      <c r="A74" s="630"/>
      <c r="B74" s="41" t="s">
        <v>25</v>
      </c>
      <c r="C74" s="61">
        <v>13836</v>
      </c>
      <c r="D74" s="58">
        <v>5816</v>
      </c>
      <c r="E74" s="58">
        <v>1446</v>
      </c>
      <c r="F74" s="58">
        <v>224</v>
      </c>
      <c r="G74" s="58">
        <v>1377</v>
      </c>
      <c r="H74" s="58">
        <v>850</v>
      </c>
      <c r="I74" s="17">
        <v>4123</v>
      </c>
      <c r="J74" s="27">
        <v>10.232668214829825</v>
      </c>
      <c r="K74" s="12">
        <v>11.654376402693172</v>
      </c>
      <c r="L74" s="12">
        <v>10.057731098281979</v>
      </c>
      <c r="M74" s="12">
        <v>9.667673716012084</v>
      </c>
      <c r="N74" s="12">
        <v>12.606426805822576</v>
      </c>
      <c r="O74" s="12">
        <v>11.149003147953831</v>
      </c>
      <c r="P74" s="29">
        <v>8.2346362020411839</v>
      </c>
      <c r="Q74" s="124">
        <v>-2.7766728406539833</v>
      </c>
      <c r="R74" s="125">
        <v>-2.9187982241407173</v>
      </c>
      <c r="S74" s="125">
        <v>-3.7255885463084795</v>
      </c>
      <c r="T74" s="125">
        <v>-0.57240467693255148</v>
      </c>
      <c r="U74" s="125">
        <v>-2.8163638030722513</v>
      </c>
      <c r="V74" s="125">
        <v>-3.672787637325797</v>
      </c>
      <c r="W74" s="125" t="s">
        <v>67</v>
      </c>
    </row>
    <row r="75" spans="1:23">
      <c r="A75" s="630"/>
      <c r="B75" s="41" t="s">
        <v>27</v>
      </c>
      <c r="C75" s="61">
        <v>118747</v>
      </c>
      <c r="D75" s="58">
        <v>42954</v>
      </c>
      <c r="E75" s="58">
        <v>12588</v>
      </c>
      <c r="F75" s="58">
        <v>2054</v>
      </c>
      <c r="G75" s="58">
        <v>9271</v>
      </c>
      <c r="H75" s="58">
        <v>6672</v>
      </c>
      <c r="I75" s="17">
        <v>45208</v>
      </c>
      <c r="J75" s="27">
        <v>87.821527356634661</v>
      </c>
      <c r="K75" s="12">
        <v>86.073260660468094</v>
      </c>
      <c r="L75" s="12">
        <v>87.556513876330243</v>
      </c>
      <c r="M75" s="12">
        <v>88.649115235217963</v>
      </c>
      <c r="N75" s="12">
        <v>84.875949830632607</v>
      </c>
      <c r="O75" s="12">
        <v>87.513116474291706</v>
      </c>
      <c r="P75" s="29">
        <v>90.291397870938113</v>
      </c>
      <c r="Q75" s="124">
        <v>3.8914703912496407</v>
      </c>
      <c r="R75" s="125">
        <v>4.434523782500321</v>
      </c>
      <c r="S75" s="125">
        <v>5.3643239263563771</v>
      </c>
      <c r="T75" s="125">
        <v>0.94700842483089787</v>
      </c>
      <c r="U75" s="125">
        <v>3.5340906972101891</v>
      </c>
      <c r="V75" s="125">
        <v>4.9138698791019095</v>
      </c>
      <c r="W75" s="125" t="s">
        <v>67</v>
      </c>
    </row>
    <row r="76" spans="1:23">
      <c r="A76" s="631"/>
      <c r="B76" s="41" t="s">
        <v>1</v>
      </c>
      <c r="C76" s="61">
        <v>135214</v>
      </c>
      <c r="D76" s="58">
        <v>49904</v>
      </c>
      <c r="E76" s="58">
        <v>14377</v>
      </c>
      <c r="F76" s="58">
        <v>2317</v>
      </c>
      <c r="G76" s="58">
        <v>10923</v>
      </c>
      <c r="H76" s="58">
        <v>7624</v>
      </c>
      <c r="I76" s="17">
        <v>50069</v>
      </c>
      <c r="J76" s="61">
        <v>100</v>
      </c>
      <c r="K76" s="58">
        <v>100</v>
      </c>
      <c r="L76" s="58">
        <v>100</v>
      </c>
      <c r="M76" s="58">
        <v>100</v>
      </c>
      <c r="N76" s="58">
        <v>100</v>
      </c>
      <c r="O76" s="58">
        <v>100</v>
      </c>
      <c r="P76" s="30">
        <v>100</v>
      </c>
      <c r="Q76" s="397" t="s">
        <v>48</v>
      </c>
      <c r="R76" s="397" t="s">
        <v>48</v>
      </c>
      <c r="S76" s="397" t="s">
        <v>48</v>
      </c>
      <c r="T76" s="397" t="s">
        <v>48</v>
      </c>
      <c r="U76" s="397" t="s">
        <v>48</v>
      </c>
      <c r="V76" s="397" t="s">
        <v>48</v>
      </c>
      <c r="W76" s="125" t="s">
        <v>67</v>
      </c>
    </row>
    <row r="77" spans="1:23">
      <c r="A77" s="632" t="s">
        <v>44</v>
      </c>
      <c r="B77" s="42" t="s">
        <v>24</v>
      </c>
      <c r="C77" s="62">
        <v>2685</v>
      </c>
      <c r="D77" s="59">
        <v>1575</v>
      </c>
      <c r="E77" s="59">
        <v>255</v>
      </c>
      <c r="F77" s="59">
        <v>52</v>
      </c>
      <c r="G77" s="59">
        <v>131</v>
      </c>
      <c r="H77" s="59">
        <v>56</v>
      </c>
      <c r="I77" s="18">
        <v>616</v>
      </c>
      <c r="J77" s="28">
        <v>4.1605330440846053</v>
      </c>
      <c r="K77" s="11">
        <v>4.8199039079474861</v>
      </c>
      <c r="L77" s="11">
        <v>3.5323452001662279</v>
      </c>
      <c r="M77" s="11">
        <v>3.5087719298245612</v>
      </c>
      <c r="N77" s="11">
        <v>4.0886392009987516</v>
      </c>
      <c r="O77" s="11">
        <v>4.2010502625656416</v>
      </c>
      <c r="P77" s="31">
        <v>3.3082706766917291</v>
      </c>
      <c r="Q77" s="126">
        <v>-3.7177414248323766</v>
      </c>
      <c r="R77" s="127">
        <v>-4.2662783356505898</v>
      </c>
      <c r="S77" s="127">
        <v>-2.7081186387107934</v>
      </c>
      <c r="T77" s="127">
        <v>-4.5372050816696916</v>
      </c>
      <c r="U77" s="127">
        <v>-6.0066556173455004</v>
      </c>
      <c r="V77" s="127">
        <v>-2.031826449763126</v>
      </c>
      <c r="W77" s="127" t="s">
        <v>67</v>
      </c>
    </row>
    <row r="78" spans="1:23">
      <c r="A78" s="633"/>
      <c r="B78" s="42" t="s">
        <v>25</v>
      </c>
      <c r="C78" s="62">
        <v>5223</v>
      </c>
      <c r="D78" s="59">
        <v>3244</v>
      </c>
      <c r="E78" s="59">
        <v>371</v>
      </c>
      <c r="F78" s="59">
        <v>86</v>
      </c>
      <c r="G78" s="59">
        <v>214</v>
      </c>
      <c r="H78" s="59">
        <v>105</v>
      </c>
      <c r="I78" s="18">
        <v>1203</v>
      </c>
      <c r="J78" s="28">
        <v>8.0932827148059197</v>
      </c>
      <c r="K78" s="11">
        <v>9.9274719221470757</v>
      </c>
      <c r="L78" s="11">
        <v>5.1392159578889043</v>
      </c>
      <c r="M78" s="11">
        <v>5.8029689608636978</v>
      </c>
      <c r="N78" s="11">
        <v>6.679151061173533</v>
      </c>
      <c r="O78" s="11">
        <v>7.8769692423105777</v>
      </c>
      <c r="P78" s="31">
        <v>6.460794844253491</v>
      </c>
      <c r="Q78" s="126">
        <v>2.1894641301584539</v>
      </c>
      <c r="R78" s="127">
        <v>2.7131212137108358</v>
      </c>
      <c r="S78" s="127">
        <v>1.2942357931040402</v>
      </c>
      <c r="T78" s="127">
        <v>0.91791148959933011</v>
      </c>
      <c r="U78" s="127">
        <v>2.8077990659382741</v>
      </c>
      <c r="V78" s="127">
        <v>4.3838185573790707</v>
      </c>
      <c r="W78" s="127" t="s">
        <v>67</v>
      </c>
    </row>
    <row r="79" spans="1:23">
      <c r="A79" s="633"/>
      <c r="B79" s="42" t="s">
        <v>27</v>
      </c>
      <c r="C79" s="62">
        <v>56627</v>
      </c>
      <c r="D79" s="59">
        <v>27858</v>
      </c>
      <c r="E79" s="59">
        <v>6593</v>
      </c>
      <c r="F79" s="59">
        <v>1344</v>
      </c>
      <c r="G79" s="59">
        <v>2859</v>
      </c>
      <c r="H79" s="59">
        <v>1172</v>
      </c>
      <c r="I79" s="18">
        <v>16801</v>
      </c>
      <c r="J79" s="28">
        <v>87.746184241109475</v>
      </c>
      <c r="K79" s="11">
        <v>85.252624169905431</v>
      </c>
      <c r="L79" s="11">
        <v>91.328438841944873</v>
      </c>
      <c r="M79" s="11">
        <v>90.688259109311744</v>
      </c>
      <c r="N79" s="11">
        <v>89.232209737827716</v>
      </c>
      <c r="O79" s="11">
        <v>87.92198049512379</v>
      </c>
      <c r="P79" s="31">
        <v>90.230934479054781</v>
      </c>
      <c r="Q79" s="126">
        <v>1.5282772946739271</v>
      </c>
      <c r="R79" s="127">
        <v>1.5531571219397478</v>
      </c>
      <c r="S79" s="127">
        <v>1.41388284560675</v>
      </c>
      <c r="T79" s="127">
        <v>3.6192935920703633</v>
      </c>
      <c r="U79" s="127">
        <v>3.1988565514072178</v>
      </c>
      <c r="V79" s="127">
        <v>-2.351992107615942</v>
      </c>
      <c r="W79" s="127" t="s">
        <v>67</v>
      </c>
    </row>
    <row r="80" spans="1:23">
      <c r="A80" s="634"/>
      <c r="B80" s="42" t="s">
        <v>1</v>
      </c>
      <c r="C80" s="62">
        <v>64535</v>
      </c>
      <c r="D80" s="59">
        <v>32677</v>
      </c>
      <c r="E80" s="59">
        <v>7219</v>
      </c>
      <c r="F80" s="59">
        <v>1482</v>
      </c>
      <c r="G80" s="59">
        <v>3204</v>
      </c>
      <c r="H80" s="59">
        <v>1333</v>
      </c>
      <c r="I80" s="18">
        <v>18620</v>
      </c>
      <c r="J80" s="62">
        <v>100</v>
      </c>
      <c r="K80" s="59">
        <v>100</v>
      </c>
      <c r="L80" s="59">
        <v>100</v>
      </c>
      <c r="M80" s="59">
        <v>100</v>
      </c>
      <c r="N80" s="59">
        <v>100</v>
      </c>
      <c r="O80" s="59">
        <v>100</v>
      </c>
      <c r="P80" s="32">
        <v>100</v>
      </c>
      <c r="Q80" s="396" t="s">
        <v>48</v>
      </c>
      <c r="R80" s="396" t="s">
        <v>48</v>
      </c>
      <c r="S80" s="396" t="s">
        <v>48</v>
      </c>
      <c r="T80" s="396" t="s">
        <v>48</v>
      </c>
      <c r="U80" s="396" t="s">
        <v>48</v>
      </c>
      <c r="V80" s="396" t="s">
        <v>48</v>
      </c>
      <c r="W80" s="127" t="s">
        <v>67</v>
      </c>
    </row>
    <row r="81" spans="1:23">
      <c r="A81" s="635" t="s">
        <v>45</v>
      </c>
      <c r="B81" s="41" t="s">
        <v>24</v>
      </c>
      <c r="C81" s="61">
        <v>793</v>
      </c>
      <c r="D81" s="58">
        <v>357</v>
      </c>
      <c r="E81" s="58">
        <v>112</v>
      </c>
      <c r="F81" s="58">
        <v>54</v>
      </c>
      <c r="G81" s="58">
        <v>97</v>
      </c>
      <c r="H81" s="58">
        <v>51</v>
      </c>
      <c r="I81" s="17">
        <v>122</v>
      </c>
      <c r="J81" s="27">
        <v>1.1971076189182255</v>
      </c>
      <c r="K81" s="12">
        <v>1.6091228702785541</v>
      </c>
      <c r="L81" s="12">
        <v>1.1347517730496455</v>
      </c>
      <c r="M81" s="12">
        <v>1.4630181522622596</v>
      </c>
      <c r="N81" s="12">
        <v>0.96642423034771341</v>
      </c>
      <c r="O81" s="12">
        <v>1.2705530642750373</v>
      </c>
      <c r="P81" s="29">
        <v>0.74186682882335053</v>
      </c>
      <c r="Q81" s="124">
        <v>-1.0842489157464379</v>
      </c>
      <c r="R81" s="125">
        <v>-1.4728669055767349</v>
      </c>
      <c r="S81" s="125">
        <v>-0.50561367545533797</v>
      </c>
      <c r="T81" s="125">
        <v>-2.3001090356023846</v>
      </c>
      <c r="U81" s="125">
        <v>-1.2650236160456441</v>
      </c>
      <c r="V81" s="125">
        <v>-0.9938925369743119</v>
      </c>
      <c r="W81" s="125" t="s">
        <v>67</v>
      </c>
    </row>
    <row r="82" spans="1:23">
      <c r="A82" s="636"/>
      <c r="B82" s="41" t="s">
        <v>25</v>
      </c>
      <c r="C82" s="61">
        <v>1644</v>
      </c>
      <c r="D82" s="58">
        <v>709</v>
      </c>
      <c r="E82" s="58">
        <v>323</v>
      </c>
      <c r="F82" s="58">
        <v>70</v>
      </c>
      <c r="G82" s="58">
        <v>155</v>
      </c>
      <c r="H82" s="58">
        <v>91</v>
      </c>
      <c r="I82" s="17">
        <v>296</v>
      </c>
      <c r="J82" s="27">
        <v>2.48177165889226</v>
      </c>
      <c r="K82" s="12">
        <v>3.195709005679257</v>
      </c>
      <c r="L82" s="12">
        <v>3.2725430597771021</v>
      </c>
      <c r="M82" s="12">
        <v>1.8965050121918181</v>
      </c>
      <c r="N82" s="12">
        <v>1.5442861412772739</v>
      </c>
      <c r="O82" s="12">
        <v>2.2670652715495767</v>
      </c>
      <c r="P82" s="29">
        <v>1.7999391912435392</v>
      </c>
      <c r="Q82" s="124">
        <v>-1.2860211448173677</v>
      </c>
      <c r="R82" s="125">
        <v>-1.1397215881076095</v>
      </c>
      <c r="S82" s="125">
        <v>-1.6693174053391768</v>
      </c>
      <c r="T82" s="125">
        <v>-0.23301657473933712</v>
      </c>
      <c r="U82" s="125">
        <v>-1.2268607191275001</v>
      </c>
      <c r="V82" s="125">
        <v>-3.120753572802323</v>
      </c>
      <c r="W82" s="125" t="s">
        <v>67</v>
      </c>
    </row>
    <row r="83" spans="1:23">
      <c r="A83" s="636"/>
      <c r="B83" s="41" t="s">
        <v>27</v>
      </c>
      <c r="C83" s="61">
        <v>63806</v>
      </c>
      <c r="D83" s="58">
        <v>21120</v>
      </c>
      <c r="E83" s="58">
        <v>9435</v>
      </c>
      <c r="F83" s="58">
        <v>3567</v>
      </c>
      <c r="G83" s="58">
        <v>9785</v>
      </c>
      <c r="H83" s="58">
        <v>3872</v>
      </c>
      <c r="I83" s="17">
        <v>16027</v>
      </c>
      <c r="J83" s="27">
        <v>96.321120722189519</v>
      </c>
      <c r="K83" s="12">
        <v>95.195168124042183</v>
      </c>
      <c r="L83" s="12">
        <v>95.59270516717325</v>
      </c>
      <c r="M83" s="12">
        <v>96.640476835545925</v>
      </c>
      <c r="N83" s="12">
        <v>97.489289628375005</v>
      </c>
      <c r="O83" s="12">
        <v>96.462381664175396</v>
      </c>
      <c r="P83" s="29">
        <v>97.4581939799331</v>
      </c>
      <c r="Q83" s="124">
        <v>2.3702700605638114</v>
      </c>
      <c r="R83" s="125">
        <v>2.612588493684342</v>
      </c>
      <c r="S83" s="125">
        <v>2.1749310807945079</v>
      </c>
      <c r="T83" s="125">
        <v>2.5331256103417132</v>
      </c>
      <c r="U83" s="125">
        <v>2.4918843351731397</v>
      </c>
      <c r="V83" s="125">
        <v>4.1146461097766434</v>
      </c>
      <c r="W83" s="125" t="s">
        <v>67</v>
      </c>
    </row>
    <row r="84" spans="1:23">
      <c r="A84" s="636"/>
      <c r="B84" s="41" t="s">
        <v>1</v>
      </c>
      <c r="C84" s="61">
        <v>66243</v>
      </c>
      <c r="D84" s="58">
        <v>22186</v>
      </c>
      <c r="E84" s="58">
        <v>9870</v>
      </c>
      <c r="F84" s="58">
        <v>3691</v>
      </c>
      <c r="G84" s="58">
        <v>10037</v>
      </c>
      <c r="H84" s="58">
        <v>4014</v>
      </c>
      <c r="I84" s="17">
        <v>16445</v>
      </c>
      <c r="J84" s="61">
        <v>100</v>
      </c>
      <c r="K84" s="58">
        <v>100</v>
      </c>
      <c r="L84" s="58">
        <v>100</v>
      </c>
      <c r="M84" s="58">
        <v>100</v>
      </c>
      <c r="N84" s="58">
        <v>100</v>
      </c>
      <c r="O84" s="58">
        <v>100</v>
      </c>
      <c r="P84" s="30">
        <v>100</v>
      </c>
      <c r="Q84" s="397" t="s">
        <v>48</v>
      </c>
      <c r="R84" s="397" t="s">
        <v>48</v>
      </c>
      <c r="S84" s="397" t="s">
        <v>48</v>
      </c>
      <c r="T84" s="397" t="s">
        <v>48</v>
      </c>
      <c r="U84" s="397" t="s">
        <v>48</v>
      </c>
      <c r="V84" s="397" t="s">
        <v>48</v>
      </c>
      <c r="W84" s="125" t="s">
        <v>67</v>
      </c>
    </row>
    <row r="85" spans="1:23" ht="21" customHeight="1"/>
    <row r="86" spans="1:23" ht="31.5" customHeight="1">
      <c r="A86" s="588" t="s">
        <v>82</v>
      </c>
      <c r="B86" s="588"/>
      <c r="C86" s="588"/>
      <c r="D86" s="588"/>
      <c r="E86" s="588"/>
      <c r="F86" s="588"/>
      <c r="G86" s="588"/>
      <c r="H86" s="588"/>
      <c r="I86" s="588"/>
      <c r="J86" s="588"/>
      <c r="K86" s="588"/>
      <c r="L86" s="588"/>
      <c r="M86" s="588"/>
      <c r="N86" s="588"/>
      <c r="O86" s="588"/>
      <c r="P86" s="588"/>
      <c r="Q86" s="588"/>
      <c r="R86" s="588"/>
      <c r="S86" s="588"/>
      <c r="T86" s="588"/>
      <c r="U86" s="588"/>
      <c r="V86" s="588"/>
      <c r="W86" s="588"/>
    </row>
    <row r="88" spans="1:23" ht="12">
      <c r="A88" s="585" t="s">
        <v>10</v>
      </c>
      <c r="B88" s="57" t="s">
        <v>14</v>
      </c>
    </row>
    <row r="89" spans="1:23">
      <c r="A89" s="586" t="s">
        <v>67</v>
      </c>
      <c r="B89" s="57" t="s">
        <v>68</v>
      </c>
    </row>
    <row r="90" spans="1:23" ht="12">
      <c r="A90" s="587" t="s">
        <v>48</v>
      </c>
      <c r="B90" s="57" t="s">
        <v>69</v>
      </c>
    </row>
    <row r="91" spans="1:23">
      <c r="A91" s="409"/>
      <c r="B91" s="408"/>
    </row>
    <row r="92" spans="1:23">
      <c r="A92" s="584" t="s">
        <v>258</v>
      </c>
      <c r="B92" s="408"/>
    </row>
  </sheetData>
  <sheetProtection algorithmName="SHA-512" hashValue="HYyTdV14bc9onARQP7QIP8SsmBKzVbleTL4Hd17J5omIuL1ZY6qDOFb5MVEj0Zxd3pY8EVBFdilKykL+IeQVRg==" saltValue="dvCMrHAzKssbM4oDYbNqTw==" spinCount="100000" sheet="1" objects="1" scenarios="1"/>
  <mergeCells count="33">
    <mergeCell ref="A69:A72"/>
    <mergeCell ref="A73:A76"/>
    <mergeCell ref="A77:A80"/>
    <mergeCell ref="A81:A84"/>
    <mergeCell ref="A49:A52"/>
    <mergeCell ref="A53:A56"/>
    <mergeCell ref="A57:A60"/>
    <mergeCell ref="A61:A64"/>
    <mergeCell ref="A65:A68"/>
    <mergeCell ref="A17:A20"/>
    <mergeCell ref="A45:A48"/>
    <mergeCell ref="C8:I8"/>
    <mergeCell ref="A25:A28"/>
    <mergeCell ref="A29:A32"/>
    <mergeCell ref="A33:A36"/>
    <mergeCell ref="A37:A40"/>
    <mergeCell ref="A41:A44"/>
    <mergeCell ref="A86:W86"/>
    <mergeCell ref="A5:A7"/>
    <mergeCell ref="B5:B7"/>
    <mergeCell ref="C5:P5"/>
    <mergeCell ref="Q5:W5"/>
    <mergeCell ref="C6:C7"/>
    <mergeCell ref="D6:I6"/>
    <mergeCell ref="J6:J7"/>
    <mergeCell ref="K6:P6"/>
    <mergeCell ref="Q6:Q7"/>
    <mergeCell ref="R6:W6"/>
    <mergeCell ref="J8:P8"/>
    <mergeCell ref="Q8:W8"/>
    <mergeCell ref="A9:A12"/>
    <mergeCell ref="A13:A16"/>
    <mergeCell ref="A21:A24"/>
  </mergeCells>
  <conditionalFormatting sqref="U33:V35">
    <cfRule type="cellIs" dxfId="34" priority="4" stopIfTrue="1" operator="between">
      <formula>1</formula>
      <formula>2</formula>
    </cfRule>
  </conditionalFormatting>
  <conditionalFormatting sqref="V57:V59">
    <cfRule type="cellIs" dxfId="33" priority="3" stopIfTrue="1" operator="between">
      <formula>1</formula>
      <formula>2</formula>
    </cfRule>
  </conditionalFormatting>
  <conditionalFormatting sqref="U61:U63">
    <cfRule type="cellIs" dxfId="32" priority="2" stopIfTrue="1" operator="between">
      <formula>1</formula>
      <formula>2</formula>
    </cfRule>
  </conditionalFormatting>
  <conditionalFormatting sqref="V61:V63">
    <cfRule type="cellIs" dxfId="31" priority="1" stopIfTrue="1" operator="between">
      <formula>1</formula>
      <formula>2</formula>
    </cfRule>
  </conditionalFormatting>
  <hyperlinks>
    <hyperlink ref="A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28</vt:i4>
      </vt:variant>
    </vt:vector>
  </HeadingPairs>
  <TitlesOfParts>
    <vt:vector size="28" baseType="lpstr">
      <vt:lpstr>Inhalt</vt:lpstr>
      <vt:lpstr>Tab. 2.1</vt:lpstr>
      <vt:lpstr>Tab. 2.2</vt:lpstr>
      <vt:lpstr>Tab. 2.2-1</vt:lpstr>
      <vt:lpstr>Tab. 2.3</vt:lpstr>
      <vt:lpstr>Tab. 2.4</vt:lpstr>
      <vt:lpstr>Tab. 2.4-1</vt:lpstr>
      <vt:lpstr>Tab. 2.5</vt:lpstr>
      <vt:lpstr>Tab. 2.6</vt:lpstr>
      <vt:lpstr>Tab. 2.7</vt:lpstr>
      <vt:lpstr>Tab. 2.8</vt:lpstr>
      <vt:lpstr>Tab. 2.9</vt:lpstr>
      <vt:lpstr>Tab. 2.9-1</vt:lpstr>
      <vt:lpstr>Tab. 2.10</vt:lpstr>
      <vt:lpstr>Tab. 2.11</vt:lpstr>
      <vt:lpstr>Tab. 2.11-1</vt:lpstr>
      <vt:lpstr>Tab. 2.12</vt:lpstr>
      <vt:lpstr>Tab. 2.13</vt:lpstr>
      <vt:lpstr>Tab. 2.14</vt:lpstr>
      <vt:lpstr>Tab. 2.15</vt:lpstr>
      <vt:lpstr>Tab. 2.16</vt:lpstr>
      <vt:lpstr>Tab. 2.17</vt:lpstr>
      <vt:lpstr>Tab. 2.18</vt:lpstr>
      <vt:lpstr>Tab. 2.19</vt:lpstr>
      <vt:lpstr>Tab. 2.20</vt:lpstr>
      <vt:lpstr>Tab. 2.21</vt:lpstr>
      <vt:lpstr>Tab. 2.22</vt:lpstr>
      <vt:lpstr>Tab. 2.23</vt:lpstr>
    </vt:vector>
  </TitlesOfParts>
  <Company>Fakultaet 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TrEBBE</dc:creator>
  <cp:lastModifiedBy>MBS</cp:lastModifiedBy>
  <dcterms:created xsi:type="dcterms:W3CDTF">2016-06-11T15:37:10Z</dcterms:created>
  <dcterms:modified xsi:type="dcterms:W3CDTF">2022-06-28T17:03:18Z</dcterms:modified>
</cp:coreProperties>
</file>